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JEFATURA DE SISTEMAS\Dropbox\OBSERVATORIO CIUDADANO 2024\7.-COMPETITIVIDAD\"/>
    </mc:Choice>
  </mc:AlternateContent>
  <xr:revisionPtr revIDLastSave="0" documentId="13_ncr:1_{0B47625E-6109-4177-94FD-BFE613EC68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7.08" sheetId="1" r:id="rId1"/>
    <sheet name="DATOS" sheetId="3" r:id="rId2"/>
    <sheet name="Hoja1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  <c r="V17" i="3"/>
  <c r="V18" i="3"/>
  <c r="U18" i="3"/>
  <c r="T18" i="3"/>
  <c r="S18" i="3"/>
  <c r="R18" i="3"/>
  <c r="U17" i="3"/>
  <c r="T17" i="3"/>
  <c r="S17" i="3"/>
  <c r="R17" i="3"/>
  <c r="P17" i="3"/>
  <c r="Q17" i="3"/>
  <c r="P18" i="3"/>
  <c r="Q18" i="3"/>
  <c r="B17" i="3"/>
  <c r="C18" i="3"/>
  <c r="D18" i="3"/>
  <c r="E18" i="3"/>
  <c r="F18" i="3"/>
  <c r="H18" i="3"/>
  <c r="I18" i="3"/>
  <c r="J18" i="3"/>
  <c r="K18" i="3"/>
  <c r="L18" i="3"/>
  <c r="M18" i="3"/>
  <c r="N18" i="3"/>
  <c r="O18" i="3"/>
  <c r="B18" i="3"/>
  <c r="C17" i="3"/>
  <c r="D17" i="3"/>
  <c r="E17" i="3"/>
  <c r="F17" i="3"/>
  <c r="H17" i="3"/>
  <c r="I17" i="3"/>
  <c r="J17" i="3"/>
  <c r="K17" i="3"/>
  <c r="L17" i="3"/>
  <c r="M17" i="3"/>
  <c r="N17" i="3"/>
  <c r="O17" i="3"/>
</calcChain>
</file>

<file path=xl/sharedStrings.xml><?xml version="1.0" encoding="utf-8"?>
<sst xmlns="http://schemas.openxmlformats.org/spreadsheetml/2006/main" count="150" uniqueCount="75">
  <si>
    <t>INDICADOR</t>
  </si>
  <si>
    <t>Tasa de desempleo entre mujeres</t>
  </si>
  <si>
    <t>Clave:</t>
  </si>
  <si>
    <t>Eje:</t>
  </si>
  <si>
    <t>Ámbito de análisis:</t>
  </si>
  <si>
    <t>Tema crítico:</t>
  </si>
  <si>
    <t>Unidad de Medida:</t>
  </si>
  <si>
    <t>Porcentaje</t>
  </si>
  <si>
    <t>Temporalidad:</t>
  </si>
  <si>
    <t>Fecha:</t>
  </si>
  <si>
    <t>Descripción</t>
  </si>
  <si>
    <t>Interpretación</t>
  </si>
  <si>
    <t>Fuente(s) de información</t>
  </si>
  <si>
    <t>Mide el porcentaje de mujeres desempleadas o desocupadas respecto a la población económicamente activa (PEA)</t>
  </si>
  <si>
    <t>Se considera un avance si esta cifra disminuye con respecto al período anterior.</t>
  </si>
  <si>
    <t>Algoritmo de cálculo</t>
  </si>
  <si>
    <t>Variables</t>
  </si>
  <si>
    <r>
      <rPr>
        <b/>
        <sz val="9"/>
        <color theme="1"/>
        <rFont val="Arial"/>
        <family val="2"/>
      </rPr>
      <t>PEA</t>
    </r>
    <r>
      <rPr>
        <sz val="9"/>
        <color theme="1"/>
        <rFont val="Arial"/>
        <family val="2"/>
      </rPr>
      <t xml:space="preserve"> = Población económicamente activa.</t>
    </r>
  </si>
  <si>
    <t>VALOR</t>
  </si>
  <si>
    <t>Actual</t>
  </si>
  <si>
    <t>Notas:</t>
  </si>
  <si>
    <t>1 de 2</t>
  </si>
  <si>
    <t>Dependencia responsable:</t>
  </si>
  <si>
    <t>Captación de información</t>
  </si>
  <si>
    <t>Procesamiento de información</t>
  </si>
  <si>
    <t>Desarrollo del indicador</t>
  </si>
  <si>
    <t>2 de 2</t>
  </si>
  <si>
    <t>Ciudad Mexicali</t>
  </si>
  <si>
    <t>Trimestral</t>
  </si>
  <si>
    <r>
      <rPr>
        <b/>
        <sz val="9"/>
        <color theme="1"/>
        <rFont val="Arial"/>
        <family val="2"/>
      </rPr>
      <t>NMD</t>
    </r>
    <r>
      <rPr>
        <sz val="9"/>
        <color theme="1"/>
        <rFont val="Arial"/>
        <family val="2"/>
      </rPr>
      <t xml:space="preserve"> = Número de mujeres desocupadas.</t>
    </r>
  </si>
  <si>
    <t>I Trimestre</t>
  </si>
  <si>
    <t>II Trimestre</t>
  </si>
  <si>
    <t>III Trimestre</t>
  </si>
  <si>
    <t>IV Trimestre</t>
  </si>
  <si>
    <t>Gráfica</t>
  </si>
  <si>
    <t>07.08</t>
  </si>
  <si>
    <t>07.Competitividad</t>
  </si>
  <si>
    <t>Meta</t>
  </si>
  <si>
    <t xml:space="preserve">Instituto Nacional de Estadística y Geografía (INEGI) </t>
  </si>
  <si>
    <t>Evaluación</t>
  </si>
  <si>
    <t>Mercado Laboral</t>
  </si>
  <si>
    <t>Tasa de desocupación entre mujeres</t>
  </si>
  <si>
    <t xml:space="preserve">Notas: </t>
  </si>
  <si>
    <t>Columna1</t>
  </si>
  <si>
    <t>2019</t>
  </si>
  <si>
    <t>2020</t>
  </si>
  <si>
    <t>2021</t>
  </si>
  <si>
    <t>2022</t>
  </si>
  <si>
    <t>Anterior</t>
  </si>
  <si>
    <r>
      <rPr>
        <i/>
        <sz val="11"/>
        <rFont val="Webdings"/>
        <family val="1"/>
        <charset val="2"/>
      </rPr>
      <t>4</t>
    </r>
    <r>
      <rPr>
        <i/>
        <sz val="11"/>
        <rFont val="Arial"/>
        <family val="2"/>
      </rPr>
      <t>Dirección o departamento:</t>
    </r>
  </si>
  <si>
    <t>I</t>
  </si>
  <si>
    <t>II</t>
  </si>
  <si>
    <t>III</t>
  </si>
  <si>
    <t>IV</t>
  </si>
  <si>
    <t>PEA MUJERES</t>
  </si>
  <si>
    <t>ND</t>
  </si>
  <si>
    <t>PEA MUJERES OCUPADA</t>
  </si>
  <si>
    <t>PEA MUJERES DESOCUPADA</t>
  </si>
  <si>
    <t>PEA MUJERES SUBOCUPADA</t>
  </si>
  <si>
    <t>Porcentaje de mujeres desocupadas en relación al PEA total</t>
  </si>
  <si>
    <t>Porcentaje de mujeres desocupadas en relación al PEA total de mujeres</t>
  </si>
  <si>
    <t>nd</t>
  </si>
  <si>
    <t xml:space="preserve">PEA </t>
  </si>
  <si>
    <t>n.d.</t>
  </si>
  <si>
    <r>
      <rPr>
        <b/>
        <sz val="9"/>
        <color theme="1"/>
        <rFont val="Arial"/>
        <family val="2"/>
      </rPr>
      <t xml:space="preserve">PDM = </t>
    </r>
    <r>
      <rPr>
        <sz val="9"/>
        <color theme="1"/>
        <rFont val="Arial"/>
        <family val="2"/>
      </rPr>
      <t>Porcentaje</t>
    </r>
    <r>
      <rPr>
        <b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de desocupación entre mujeres.</t>
    </r>
  </si>
  <si>
    <t>PEA Municipal: La información del indicador "Población económicamente activa" se obtiene ingresando a https://www.inegi.org.mx/app/indicadores/?tm=0#divFV655500  y siguiendo la siguiente ruta temática: Ocupación, empleo y remuneraciones &gt; Población ocupada, subocupada y desocupada (resultados trimestrales de la ENOE, 15 años y más) &gt; Valores absolutos &gt; Por ciudad &gt;  &gt; Mexicali  &gt; Población económicamente activa (PEA)  &gt; Total
PEA Mujer desocupada: La información del indicador "Tasa de desocupación" se obtiene ingresando a www.inegi.org.mx y siguiendo la siguiente Ruta temática: Sistemas de consulta &gt; Banco de información económica (BIE) &gt;  Ocupación, empleo y remuneraciones &gt; Población ocupada, subocupada y desocupada (resultados trimestrales de la ENOE, 15 años y más) &gt; Valores relativos &gt; Tasa de desocupación por ciudad &gt;Mujeres&gt;Mexicali</t>
  </si>
  <si>
    <t xml:space="preserve">Capturar los datos en la hoja de cálculo de Excel correspondientes a la Población Económicamente Activa municipal y la Población Económicamente Activa Mujer Desocupada, de acuerdo con el trimestre y año que se este analizando. </t>
  </si>
  <si>
    <t>El valor absoluto de PEA Mujer Desocupada se divide entre el valor absoluto de la PEA municipal (de acuerdo con el trimestre y año que se este analizando) y el resultado de multiplica por 100 para obtener el valor porcentual.</t>
  </si>
  <si>
    <t>I T</t>
  </si>
  <si>
    <t>II T</t>
  </si>
  <si>
    <t>III T</t>
  </si>
  <si>
    <t>IV T</t>
  </si>
  <si>
    <t>2023</t>
  </si>
  <si>
    <t>2024</t>
  </si>
  <si>
    <t>Periodos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</si>
</sst>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u/>
      <sz val="9"/>
      <color theme="10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i/>
      <sz val="11"/>
      <name val="Arial"/>
      <family val="2"/>
    </font>
    <font>
      <i/>
      <sz val="11"/>
      <name val="Webdings"/>
      <family val="1"/>
      <charset val="2"/>
    </font>
    <font>
      <sz val="11"/>
      <color rgb="FF000000"/>
      <name val="Arial"/>
      <family val="2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9757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12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0" fontId="5" fillId="0" borderId="0" xfId="1" applyFont="1"/>
    <xf numFmtId="0" fontId="2" fillId="2" borderId="0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9" fillId="2" borderId="7" xfId="0" applyFont="1" applyFill="1" applyBorder="1"/>
    <xf numFmtId="0" fontId="2" fillId="2" borderId="8" xfId="0" applyFont="1" applyFill="1" applyBorder="1"/>
    <xf numFmtId="0" fontId="9" fillId="2" borderId="8" xfId="0" applyFont="1" applyFill="1" applyBorder="1"/>
    <xf numFmtId="0" fontId="10" fillId="2" borderId="2" xfId="0" applyFont="1" applyFill="1" applyBorder="1"/>
    <xf numFmtId="0" fontId="13" fillId="0" borderId="0" xfId="0" applyFont="1" applyAlignment="1">
      <alignment horizontal="center" vertical="center"/>
    </xf>
    <xf numFmtId="0" fontId="10" fillId="2" borderId="5" xfId="0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3" fontId="0" fillId="0" borderId="1" xfId="0" applyNumberFormat="1" applyBorder="1"/>
    <xf numFmtId="3" fontId="0" fillId="0" borderId="1" xfId="0" applyNumberFormat="1" applyBorder="1" applyAlignment="1">
      <alignment horizontal="center"/>
    </xf>
    <xf numFmtId="0" fontId="2" fillId="0" borderId="0" xfId="0" applyFont="1" applyAlignment="1">
      <alignment vertical="center"/>
    </xf>
    <xf numFmtId="3" fontId="2" fillId="0" borderId="0" xfId="0" applyNumberFormat="1" applyFont="1"/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wrapText="1"/>
    </xf>
    <xf numFmtId="10" fontId="18" fillId="0" borderId="1" xfId="2" applyNumberFormat="1" applyFont="1" applyBorder="1" applyAlignment="1">
      <alignment horizontal="center" vertical="center"/>
    </xf>
    <xf numFmtId="10" fontId="6" fillId="0" borderId="0" xfId="2" applyNumberFormat="1" applyFont="1" applyAlignment="1">
      <alignment horizontal="center" vertical="center" wrapText="1"/>
    </xf>
    <xf numFmtId="10" fontId="19" fillId="0" borderId="0" xfId="2" applyNumberFormat="1" applyFont="1" applyAlignment="1">
      <alignment horizontal="center" vertical="center"/>
    </xf>
    <xf numFmtId="10" fontId="6" fillId="0" borderId="0" xfId="2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6" fillId="0" borderId="0" xfId="2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/>
    <xf numFmtId="10" fontId="7" fillId="2" borderId="1" xfId="2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1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4" fontId="2" fillId="2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left" vertical="top"/>
    </xf>
    <xf numFmtId="0" fontId="10" fillId="2" borderId="3" xfId="0" applyFont="1" applyFill="1" applyBorder="1" applyAlignment="1">
      <alignment horizontal="left" vertical="top"/>
    </xf>
    <xf numFmtId="0" fontId="10" fillId="2" borderId="4" xfId="0" applyFont="1" applyFill="1" applyBorder="1" applyAlignment="1">
      <alignment horizontal="left" vertical="top"/>
    </xf>
    <xf numFmtId="0" fontId="10" fillId="2" borderId="5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/>
    </xf>
    <xf numFmtId="0" fontId="10" fillId="2" borderId="6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3" fontId="0" fillId="0" borderId="1" xfId="0" applyNumberFormat="1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10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10" fontId="0" fillId="0" borderId="0" xfId="2" applyNumberFormat="1" applyFont="1" applyAlignment="1">
      <alignment horizontal="center" vertical="center"/>
    </xf>
    <xf numFmtId="10" fontId="0" fillId="0" borderId="0" xfId="2" applyNumberFormat="1" applyFont="1" applyAlignment="1">
      <alignment horizontal="center"/>
    </xf>
    <xf numFmtId="10" fontId="0" fillId="0" borderId="0" xfId="2" applyNumberFormat="1" applyFont="1"/>
  </cellXfs>
  <cellStyles count="3">
    <cellStyle name="Hipervínculo" xfId="1" builtinId="8"/>
    <cellStyle name="Normal" xfId="0" builtinId="0"/>
    <cellStyle name="Porcentaje" xfId="2" builtinId="5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4" formatCode="0.00%"/>
      <alignment horizontal="center" vertical="center" textRotation="0" wrapText="0" indent="0" justifyLastLine="0" shrinkToFit="0" readingOrder="0"/>
    </dxf>
    <dxf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4" formatCode="0.00%"/>
      <alignment horizontal="center" vertical="center" textRotation="0" wrapText="0" indent="0" justifyLastLine="0" shrinkToFit="0" readingOrder="0"/>
    </dxf>
    <dxf>
      <numFmt numFmtId="14" formatCode="0.0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297571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Hoja1!$A$2</c:f>
              <c:strCache>
                <c:ptCount val="1"/>
                <c:pt idx="0">
                  <c:v>I Trimestre</c:v>
                </c:pt>
              </c:strCache>
            </c:strRef>
          </c:tx>
          <c:spPr>
            <a:solidFill>
              <a:schemeClr val="accent4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Hoja1!$B$1:$G$1</c:f>
              <c:strCach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strCache>
            </c:strRef>
          </c:cat>
          <c:val>
            <c:numRef>
              <c:f>Hoja1!$B$2:$G$2</c:f>
              <c:numCache>
                <c:formatCode>0.00%</c:formatCode>
                <c:ptCount val="6"/>
                <c:pt idx="0">
                  <c:v>3.0599999999999999E-2</c:v>
                </c:pt>
                <c:pt idx="1">
                  <c:v>2.3E-2</c:v>
                </c:pt>
                <c:pt idx="2">
                  <c:v>3.8300000000000001E-2</c:v>
                </c:pt>
                <c:pt idx="3">
                  <c:v>3.0300000000000001E-2</c:v>
                </c:pt>
                <c:pt idx="4">
                  <c:v>2.41E-2</c:v>
                </c:pt>
                <c:pt idx="5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27-4466-9DAB-F6CCA7C1EF1D}"/>
            </c:ext>
          </c:extLst>
        </c:ser>
        <c:ser>
          <c:idx val="1"/>
          <c:order val="1"/>
          <c:tx>
            <c:strRef>
              <c:f>Hoja1!$A$3</c:f>
              <c:strCache>
                <c:ptCount val="1"/>
                <c:pt idx="0">
                  <c:v>II Trimestre</c:v>
                </c:pt>
              </c:strCache>
            </c:strRef>
          </c:tx>
          <c:spPr>
            <a:solidFill>
              <a:schemeClr val="accent4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Hoja1!$B$1:$G$1</c:f>
              <c:strCach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strCache>
            </c:strRef>
          </c:cat>
          <c:val>
            <c:numRef>
              <c:f>Hoja1!$B$3:$G$3</c:f>
              <c:numCache>
                <c:formatCode>0.00%</c:formatCode>
                <c:ptCount val="6"/>
                <c:pt idx="0">
                  <c:v>2.3599999999999999E-2</c:v>
                </c:pt>
                <c:pt idx="2">
                  <c:v>4.0500000000000001E-2</c:v>
                </c:pt>
                <c:pt idx="3">
                  <c:v>2.5499999999999998E-2</c:v>
                </c:pt>
                <c:pt idx="4">
                  <c:v>2.4500000000000001E-2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27-4466-9DAB-F6CCA7C1EF1D}"/>
            </c:ext>
          </c:extLst>
        </c:ser>
        <c:ser>
          <c:idx val="2"/>
          <c:order val="2"/>
          <c:tx>
            <c:strRef>
              <c:f>Hoja1!$A$4</c:f>
              <c:strCache>
                <c:ptCount val="1"/>
                <c:pt idx="0">
                  <c:v>III Trimestre</c:v>
                </c:pt>
              </c:strCache>
            </c:strRef>
          </c:tx>
          <c:spPr>
            <a:solidFill>
              <a:schemeClr val="accent4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Hoja1!$B$1:$G$1</c:f>
              <c:strCach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strCache>
            </c:strRef>
          </c:cat>
          <c:val>
            <c:numRef>
              <c:f>Hoja1!$B$4:$G$4</c:f>
              <c:numCache>
                <c:formatCode>0.00%</c:formatCode>
                <c:ptCount val="6"/>
                <c:pt idx="0">
                  <c:v>3.7999999999999999E-2</c:v>
                </c:pt>
                <c:pt idx="1">
                  <c:v>4.2500000000000003E-2</c:v>
                </c:pt>
                <c:pt idx="2">
                  <c:v>3.2599999999999997E-2</c:v>
                </c:pt>
                <c:pt idx="3">
                  <c:v>2.5000000000000001E-2</c:v>
                </c:pt>
                <c:pt idx="4">
                  <c:v>2.9399999999999999E-2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27-4466-9DAB-F6CCA7C1EF1D}"/>
            </c:ext>
          </c:extLst>
        </c:ser>
        <c:ser>
          <c:idx val="3"/>
          <c:order val="3"/>
          <c:tx>
            <c:strRef>
              <c:f>Hoja1!$A$5</c:f>
              <c:strCache>
                <c:ptCount val="1"/>
                <c:pt idx="0">
                  <c:v>IV Trimestre</c:v>
                </c:pt>
              </c:strCache>
            </c:strRef>
          </c:tx>
          <c:spPr>
            <a:solidFill>
              <a:schemeClr val="accent4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Hoja1!$B$1:$G$1</c:f>
              <c:strCach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strCache>
            </c:strRef>
          </c:cat>
          <c:val>
            <c:numRef>
              <c:f>Hoja1!$B$5:$G$5</c:f>
              <c:numCache>
                <c:formatCode>0.00%</c:formatCode>
                <c:ptCount val="6"/>
                <c:pt idx="0">
                  <c:v>2.7699999999999999E-2</c:v>
                </c:pt>
                <c:pt idx="1">
                  <c:v>2.0500000000000001E-2</c:v>
                </c:pt>
                <c:pt idx="2">
                  <c:v>1.54E-2</c:v>
                </c:pt>
                <c:pt idx="3">
                  <c:v>2.9000000000000001E-2</c:v>
                </c:pt>
                <c:pt idx="4">
                  <c:v>2.9499999999999998E-2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27-4466-9DAB-F6CCA7C1EF1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44991055"/>
        <c:axId val="2044993551"/>
      </c:barChart>
      <c:catAx>
        <c:axId val="204499105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44993551"/>
        <c:crosses val="autoZero"/>
        <c:auto val="1"/>
        <c:lblAlgn val="ctr"/>
        <c:lblOffset val="100"/>
        <c:noMultiLvlLbl val="0"/>
      </c:catAx>
      <c:valAx>
        <c:axId val="2044993551"/>
        <c:scaling>
          <c:orientation val="minMax"/>
        </c:scaling>
        <c:delete val="0"/>
        <c:axPos val="b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449910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Hoja1!$A$2</c:f>
              <c:strCache>
                <c:ptCount val="1"/>
                <c:pt idx="0">
                  <c:v>I Trimestre</c:v>
                </c:pt>
              </c:strCache>
            </c:strRef>
          </c:tx>
          <c:spPr>
            <a:solidFill>
              <a:schemeClr val="accent4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Hoja1!$B$1:$G$1</c:f>
              <c:strCach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strCache>
            </c:strRef>
          </c:cat>
          <c:val>
            <c:numRef>
              <c:f>Hoja1!$B$2:$G$2</c:f>
              <c:numCache>
                <c:formatCode>0.00%</c:formatCode>
                <c:ptCount val="6"/>
                <c:pt idx="0">
                  <c:v>3.0599999999999999E-2</c:v>
                </c:pt>
                <c:pt idx="1">
                  <c:v>2.3E-2</c:v>
                </c:pt>
                <c:pt idx="2">
                  <c:v>3.8300000000000001E-2</c:v>
                </c:pt>
                <c:pt idx="3">
                  <c:v>3.0300000000000001E-2</c:v>
                </c:pt>
                <c:pt idx="4">
                  <c:v>2.41E-2</c:v>
                </c:pt>
                <c:pt idx="5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0D-4AC0-BF58-8CB5D21AF315}"/>
            </c:ext>
          </c:extLst>
        </c:ser>
        <c:ser>
          <c:idx val="1"/>
          <c:order val="1"/>
          <c:tx>
            <c:strRef>
              <c:f>Hoja1!$A$3</c:f>
              <c:strCache>
                <c:ptCount val="1"/>
                <c:pt idx="0">
                  <c:v>II Trimestre</c:v>
                </c:pt>
              </c:strCache>
            </c:strRef>
          </c:tx>
          <c:spPr>
            <a:solidFill>
              <a:schemeClr val="accent4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Hoja1!$B$1:$G$1</c:f>
              <c:strCach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strCache>
            </c:strRef>
          </c:cat>
          <c:val>
            <c:numRef>
              <c:f>Hoja1!$B$3:$G$3</c:f>
              <c:numCache>
                <c:formatCode>0.00%</c:formatCode>
                <c:ptCount val="6"/>
                <c:pt idx="0">
                  <c:v>2.3599999999999999E-2</c:v>
                </c:pt>
                <c:pt idx="2">
                  <c:v>4.0500000000000001E-2</c:v>
                </c:pt>
                <c:pt idx="3">
                  <c:v>2.5499999999999998E-2</c:v>
                </c:pt>
                <c:pt idx="4">
                  <c:v>2.4500000000000001E-2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0D-4AC0-BF58-8CB5D21AF315}"/>
            </c:ext>
          </c:extLst>
        </c:ser>
        <c:ser>
          <c:idx val="2"/>
          <c:order val="2"/>
          <c:tx>
            <c:strRef>
              <c:f>Hoja1!$A$4</c:f>
              <c:strCache>
                <c:ptCount val="1"/>
                <c:pt idx="0">
                  <c:v>III Trimestre</c:v>
                </c:pt>
              </c:strCache>
            </c:strRef>
          </c:tx>
          <c:spPr>
            <a:solidFill>
              <a:schemeClr val="accent4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Hoja1!$B$1:$G$1</c:f>
              <c:strCach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strCache>
            </c:strRef>
          </c:cat>
          <c:val>
            <c:numRef>
              <c:f>Hoja1!$B$4:$G$4</c:f>
              <c:numCache>
                <c:formatCode>0.00%</c:formatCode>
                <c:ptCount val="6"/>
                <c:pt idx="0">
                  <c:v>3.7999999999999999E-2</c:v>
                </c:pt>
                <c:pt idx="1">
                  <c:v>4.2500000000000003E-2</c:v>
                </c:pt>
                <c:pt idx="2">
                  <c:v>3.2599999999999997E-2</c:v>
                </c:pt>
                <c:pt idx="3">
                  <c:v>2.5000000000000001E-2</c:v>
                </c:pt>
                <c:pt idx="4">
                  <c:v>2.9399999999999999E-2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0D-4AC0-BF58-8CB5D21AF315}"/>
            </c:ext>
          </c:extLst>
        </c:ser>
        <c:ser>
          <c:idx val="3"/>
          <c:order val="3"/>
          <c:tx>
            <c:strRef>
              <c:f>Hoja1!$A$5</c:f>
              <c:strCache>
                <c:ptCount val="1"/>
                <c:pt idx="0">
                  <c:v>IV Trimestre</c:v>
                </c:pt>
              </c:strCache>
            </c:strRef>
          </c:tx>
          <c:spPr>
            <a:solidFill>
              <a:schemeClr val="accent4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Hoja1!$B$1:$G$1</c:f>
              <c:strCach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strCache>
            </c:strRef>
          </c:cat>
          <c:val>
            <c:numRef>
              <c:f>Hoja1!$B$5:$G$5</c:f>
              <c:numCache>
                <c:formatCode>0.00%</c:formatCode>
                <c:ptCount val="6"/>
                <c:pt idx="0">
                  <c:v>2.7699999999999999E-2</c:v>
                </c:pt>
                <c:pt idx="1">
                  <c:v>2.0500000000000001E-2</c:v>
                </c:pt>
                <c:pt idx="2">
                  <c:v>1.54E-2</c:v>
                </c:pt>
                <c:pt idx="3">
                  <c:v>2.9000000000000001E-2</c:v>
                </c:pt>
                <c:pt idx="4">
                  <c:v>2.9499999999999998E-2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0D-4AC0-BF58-8CB5D21AF31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44991055"/>
        <c:axId val="2044993551"/>
      </c:barChart>
      <c:catAx>
        <c:axId val="204499105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44993551"/>
        <c:crosses val="autoZero"/>
        <c:auto val="1"/>
        <c:lblAlgn val="ctr"/>
        <c:lblOffset val="100"/>
        <c:noMultiLvlLbl val="0"/>
      </c:catAx>
      <c:valAx>
        <c:axId val="2044993551"/>
        <c:scaling>
          <c:orientation val="minMax"/>
        </c:scaling>
        <c:delete val="0"/>
        <c:axPos val="b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449910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529736</xdr:colOff>
      <xdr:row>1</xdr:row>
      <xdr:rowOff>38463</xdr:rowOff>
    </xdr:from>
    <xdr:to>
      <xdr:col>17</xdr:col>
      <xdr:colOff>84137</xdr:colOff>
      <xdr:row>2</xdr:row>
      <xdr:rowOff>114665</xdr:rowOff>
    </xdr:to>
    <xdr:sp macro="" textlink="">
      <xdr:nvSpPr>
        <xdr:cNvPr id="4" name="TextBox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20386" y="209913"/>
          <a:ext cx="5859951" cy="2476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600">
              <a:solidFill>
                <a:sysClr val="windowText" lastClr="000000"/>
              </a:solidFill>
              <a:latin typeface="Arial Black" panose="020B0A04020102020204" pitchFamily="34" charset="0"/>
            </a:rPr>
            <a:t>Observatorio</a:t>
          </a:r>
          <a:r>
            <a:rPr lang="es-MX" sz="1600" baseline="0">
              <a:solidFill>
                <a:sysClr val="windowText" lastClr="000000"/>
              </a:solidFill>
              <a:latin typeface="Arial Black" panose="020B0A04020102020204" pitchFamily="34" charset="0"/>
            </a:rPr>
            <a:t> de Calidad de Vida</a:t>
          </a:r>
          <a:endParaRPr lang="es-MX" sz="1600">
            <a:solidFill>
              <a:sysClr val="windowText" lastClr="000000"/>
            </a:solidFill>
            <a:latin typeface="Arial Black" panose="020B0A04020102020204" pitchFamily="34" charset="0"/>
          </a:endParaRPr>
        </a:p>
      </xdr:txBody>
    </xdr:sp>
    <xdr:clientData/>
  </xdr:twoCellAnchor>
  <xdr:oneCellAnchor>
    <xdr:from>
      <xdr:col>1</xdr:col>
      <xdr:colOff>347541</xdr:colOff>
      <xdr:row>17</xdr:row>
      <xdr:rowOff>168275</xdr:rowOff>
    </xdr:from>
    <xdr:ext cx="843084" cy="2677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/>
          </xdr:nvSpPr>
          <xdr:spPr>
            <a:xfrm>
              <a:off x="728541" y="3368675"/>
              <a:ext cx="843084" cy="2677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419" sz="1200" b="0" i="0">
                  <a:latin typeface="+mn-lt"/>
                  <a:ea typeface="Cambria Math" panose="02040503050406030204" pitchFamily="18" charset="0"/>
                </a:rPr>
                <a:t>PDM</a:t>
              </a:r>
              <a14:m>
                <m:oMath xmlns:m="http://schemas.openxmlformats.org/officeDocument/2006/math">
                  <m:r>
                    <a:rPr lang="es-419" sz="12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s-419" sz="12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s-MX" sz="1200" b="0" i="1">
                          <a:latin typeface="Cambria Math" panose="02040503050406030204" pitchFamily="18" charset="0"/>
                        </a:rPr>
                        <m:t>𝑁𝑀𝐷</m:t>
                      </m:r>
                    </m:num>
                    <m:den>
                      <m:r>
                        <a:rPr lang="es-MX" sz="12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𝑃𝐸𝐴</m:t>
                      </m:r>
                    </m:den>
                  </m:f>
                </m:oMath>
              </a14:m>
              <a:endParaRPr lang="es-MX" sz="1200"/>
            </a:p>
          </xdr:txBody>
        </xdr:sp>
      </mc:Choice>
      <mc:Fallback xmlns="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/>
          </xdr:nvSpPr>
          <xdr:spPr>
            <a:xfrm>
              <a:off x="728541" y="3368675"/>
              <a:ext cx="843084" cy="2677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419" sz="1200" b="0" i="0">
                  <a:latin typeface="+mn-lt"/>
                  <a:ea typeface="Cambria Math" panose="02040503050406030204" pitchFamily="18" charset="0"/>
                </a:rPr>
                <a:t>PDM</a:t>
              </a:r>
              <a:r>
                <a:rPr lang="es-419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r>
                <a:rPr lang="es-MX" sz="1200" b="0" i="0">
                  <a:latin typeface="Cambria Math" panose="02040503050406030204" pitchFamily="18" charset="0"/>
                </a:rPr>
                <a:t>𝑁𝑀𝐷</a:t>
              </a:r>
              <a:r>
                <a:rPr lang="es-419" sz="1200" b="0" i="0">
                  <a:latin typeface="Cambria Math" panose="02040503050406030204" pitchFamily="18" charset="0"/>
                </a:rPr>
                <a:t>/</a:t>
              </a:r>
              <a:r>
                <a:rPr lang="es-MX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𝑃𝐸𝐴</a:t>
              </a:r>
              <a:endParaRPr lang="es-MX" sz="1200"/>
            </a:p>
          </xdr:txBody>
        </xdr:sp>
      </mc:Fallback>
    </mc:AlternateContent>
    <xdr:clientData/>
  </xdr:oneCellAnchor>
  <xdr:twoCellAnchor>
    <xdr:from>
      <xdr:col>0</xdr:col>
      <xdr:colOff>0</xdr:colOff>
      <xdr:row>19</xdr:row>
      <xdr:rowOff>211750</xdr:rowOff>
    </xdr:from>
    <xdr:to>
      <xdr:col>5</xdr:col>
      <xdr:colOff>333375</xdr:colOff>
      <xdr:row>20</xdr:row>
      <xdr:rowOff>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0" y="3953170"/>
          <a:ext cx="2276475" cy="4108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endParaRPr lang="es-MX" sz="1000"/>
        </a:p>
      </xdr:txBody>
    </xdr:sp>
    <xdr:clientData/>
  </xdr:twoCellAnchor>
  <xdr:twoCellAnchor>
    <xdr:from>
      <xdr:col>3</xdr:col>
      <xdr:colOff>544024</xdr:colOff>
      <xdr:row>41</xdr:row>
      <xdr:rowOff>47989</xdr:rowOff>
    </xdr:from>
    <xdr:to>
      <xdr:col>17</xdr:col>
      <xdr:colOff>98425</xdr:colOff>
      <xdr:row>42</xdr:row>
      <xdr:rowOff>124191</xdr:rowOff>
    </xdr:to>
    <xdr:sp macro="" textlink="">
      <xdr:nvSpPr>
        <xdr:cNvPr id="10" name="TextBox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934674" y="7601314"/>
          <a:ext cx="5859951" cy="2476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600">
              <a:solidFill>
                <a:sysClr val="windowText" lastClr="000000"/>
              </a:solidFill>
              <a:latin typeface="Arial Black" panose="020B0A04020102020204" pitchFamily="34" charset="0"/>
            </a:rPr>
            <a:t>Observatorio</a:t>
          </a:r>
          <a:r>
            <a:rPr lang="es-MX" sz="1600" baseline="0">
              <a:solidFill>
                <a:sysClr val="windowText" lastClr="000000"/>
              </a:solidFill>
              <a:latin typeface="Arial Black" panose="020B0A04020102020204" pitchFamily="34" charset="0"/>
            </a:rPr>
            <a:t> de Calidad de Vida</a:t>
          </a:r>
          <a:endParaRPr lang="es-MX" sz="1600">
            <a:solidFill>
              <a:sysClr val="windowText" lastClr="000000"/>
            </a:solidFill>
            <a:latin typeface="Arial Black" panose="020B0A04020102020204" pitchFamily="34" charset="0"/>
          </a:endParaRPr>
        </a:p>
      </xdr:txBody>
    </xdr:sp>
    <xdr:clientData/>
  </xdr:twoCellAnchor>
  <xdr:twoCellAnchor editAs="oneCell">
    <xdr:from>
      <xdr:col>0</xdr:col>
      <xdr:colOff>69157</xdr:colOff>
      <xdr:row>0</xdr:row>
      <xdr:rowOff>121227</xdr:rowOff>
    </xdr:from>
    <xdr:to>
      <xdr:col>4</xdr:col>
      <xdr:colOff>204789</xdr:colOff>
      <xdr:row>3</xdr:row>
      <xdr:rowOff>119213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7FC3A3BF-7478-4F8D-898A-9B97A969FB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57" y="121227"/>
          <a:ext cx="1983482" cy="512336"/>
        </a:xfrm>
        <a:prstGeom prst="rect">
          <a:avLst/>
        </a:prstGeom>
      </xdr:spPr>
    </xdr:pic>
    <xdr:clientData/>
  </xdr:twoCellAnchor>
  <xdr:twoCellAnchor editAs="oneCell">
    <xdr:from>
      <xdr:col>0</xdr:col>
      <xdr:colOff>60613</xdr:colOff>
      <xdr:row>40</xdr:row>
      <xdr:rowOff>114183</xdr:rowOff>
    </xdr:from>
    <xdr:to>
      <xdr:col>4</xdr:col>
      <xdr:colOff>326774</xdr:colOff>
      <xdr:row>43</xdr:row>
      <xdr:rowOff>132821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DD90081C-5B69-4052-A272-D7CABBC096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13" y="7768819"/>
          <a:ext cx="1991918" cy="564161"/>
        </a:xfrm>
        <a:prstGeom prst="rect">
          <a:avLst/>
        </a:prstGeom>
      </xdr:spPr>
    </xdr:pic>
    <xdr:clientData/>
  </xdr:twoCellAnchor>
  <xdr:twoCellAnchor editAs="oneCell">
    <xdr:from>
      <xdr:col>18</xdr:col>
      <xdr:colOff>57151</xdr:colOff>
      <xdr:row>0</xdr:row>
      <xdr:rowOff>42862</xdr:rowOff>
    </xdr:from>
    <xdr:to>
      <xdr:col>21</xdr:col>
      <xdr:colOff>293937</xdr:colOff>
      <xdr:row>3</xdr:row>
      <xdr:rowOff>157571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0EA4FD7-E0FF-48A2-F5A0-88CFA183C5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5701" y="42862"/>
          <a:ext cx="1379786" cy="657634"/>
        </a:xfrm>
        <a:prstGeom prst="rect">
          <a:avLst/>
        </a:prstGeom>
      </xdr:spPr>
    </xdr:pic>
    <xdr:clientData/>
  </xdr:twoCellAnchor>
  <xdr:twoCellAnchor editAs="oneCell">
    <xdr:from>
      <xdr:col>18</xdr:col>
      <xdr:colOff>223837</xdr:colOff>
      <xdr:row>40</xdr:row>
      <xdr:rowOff>28575</xdr:rowOff>
    </xdr:from>
    <xdr:to>
      <xdr:col>21</xdr:col>
      <xdr:colOff>317748</xdr:colOff>
      <xdr:row>43</xdr:row>
      <xdr:rowOff>143284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CDA0C03-CF3D-4BC3-BC9D-557C9F5EA4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29612" y="7410450"/>
          <a:ext cx="1322636" cy="629059"/>
        </a:xfrm>
        <a:prstGeom prst="rect">
          <a:avLst/>
        </a:prstGeom>
      </xdr:spPr>
    </xdr:pic>
    <xdr:clientData/>
  </xdr:twoCellAnchor>
  <xdr:twoCellAnchor>
    <xdr:from>
      <xdr:col>11</xdr:col>
      <xdr:colOff>47625</xdr:colOff>
      <xdr:row>21</xdr:row>
      <xdr:rowOff>28576</xdr:rowOff>
    </xdr:from>
    <xdr:to>
      <xdr:col>21</xdr:col>
      <xdr:colOff>257176</xdr:colOff>
      <xdr:row>34</xdr:row>
      <xdr:rowOff>85726</xdr:rowOff>
    </xdr:to>
    <xdr:graphicFrame macro="">
      <xdr:nvGraphicFramePr>
        <xdr:cNvPr id="11" name="Chart 15">
          <a:extLst>
            <a:ext uri="{FF2B5EF4-FFF2-40B4-BE49-F238E27FC236}">
              <a16:creationId xmlns:a16="http://schemas.microsoft.com/office/drawing/2014/main" id="{62F8B5EB-981F-428D-95C7-50DD3355CC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226017</xdr:colOff>
      <xdr:row>4</xdr:row>
      <xdr:rowOff>48433</xdr:rowOff>
    </xdr:from>
    <xdr:to>
      <xdr:col>12</xdr:col>
      <xdr:colOff>653513</xdr:colOff>
      <xdr:row>17</xdr:row>
      <xdr:rowOff>82659</xdr:rowOff>
    </xdr:to>
    <xdr:graphicFrame macro="">
      <xdr:nvGraphicFramePr>
        <xdr:cNvPr id="2" name="Chart 15">
          <a:extLst>
            <a:ext uri="{FF2B5EF4-FFF2-40B4-BE49-F238E27FC236}">
              <a16:creationId xmlns:a16="http://schemas.microsoft.com/office/drawing/2014/main" id="{760ECD42-1C7D-4118-9061-700B1897D9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1C2721E-A87E-4CAC-BB86-1E0A975BA1DD}" name="Tabla1" displayName="Tabla1" ref="A1:G5" totalsRowShown="0">
  <autoFilter ref="A1:G5" xr:uid="{11C2721E-A87E-4CAC-BB86-1E0A975BA1DD}"/>
  <tableColumns count="7">
    <tableColumn id="1" xr3:uid="{7C56FCB1-4DCC-4098-83C7-04B0B763665F}" name="Columna1"/>
    <tableColumn id="2" xr3:uid="{47DECE0A-8374-4106-96F2-BB64B386A108}" name="2019" dataDxfId="5" dataCellStyle="Porcentaje"/>
    <tableColumn id="3" xr3:uid="{BEFB491B-F613-44C1-BF71-C4CD5134ADBF}" name="2020" dataDxfId="4" dataCellStyle="Porcentaje"/>
    <tableColumn id="4" xr3:uid="{C3CDE9F8-8AE3-401C-84F3-E1A88D29D8DA}" name="2021" dataDxfId="3" dataCellStyle="Porcentaje"/>
    <tableColumn id="5" xr3:uid="{9B50C51D-6459-4188-81A9-B7646EE4ABE7}" name="2022" dataDxfId="2" dataCellStyle="Porcentaje"/>
    <tableColumn id="6" xr3:uid="{0BF4CBC4-C011-4E8F-B89E-559C9465EAB3}" name="2023" dataDxfId="1" dataCellStyle="Porcentaje"/>
    <tableColumn id="7" xr3:uid="{25A5F41C-9AF7-42DC-809E-312307D1A404}" name="2024" dataDxfId="0" dataCellStyle="Porcentaj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9"/>
  <sheetViews>
    <sheetView tabSelected="1" view="pageBreakPreview" zoomScaleNormal="100" zoomScaleSheetLayoutView="100" workbookViewId="0">
      <selection activeCell="X5" sqref="X5"/>
    </sheetView>
  </sheetViews>
  <sheetFormatPr baseColWidth="10" defaultColWidth="9.140625" defaultRowHeight="14.25" x14ac:dyDescent="0.2"/>
  <cols>
    <col min="1" max="1" width="5.7109375" style="1" customWidth="1"/>
    <col min="2" max="2" width="4.28515625" style="1" customWidth="1"/>
    <col min="3" max="3" width="8" style="1" customWidth="1"/>
    <col min="4" max="7" width="7.7109375" style="1" customWidth="1"/>
    <col min="8" max="22" width="5.7109375" style="1" customWidth="1"/>
    <col min="23" max="16384" width="9.140625" style="1"/>
  </cols>
  <sheetData>
    <row r="1" spans="1:24" x14ac:dyDescent="0.2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6"/>
    </row>
    <row r="2" spans="1:24" x14ac:dyDescent="0.2">
      <c r="A2" s="7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8"/>
    </row>
    <row r="3" spans="1:24" x14ac:dyDescent="0.2">
      <c r="A3" s="7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8"/>
    </row>
    <row r="4" spans="1:24" x14ac:dyDescent="0.2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8"/>
    </row>
    <row r="5" spans="1:24" ht="15" x14ac:dyDescent="0.25">
      <c r="A5" s="44" t="s">
        <v>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</row>
    <row r="6" spans="1:24" ht="21.75" customHeight="1" x14ac:dyDescent="0.2">
      <c r="A6" s="45" t="s">
        <v>41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</row>
    <row r="7" spans="1:24" ht="9.9499999999999993" customHeight="1" x14ac:dyDescent="0.2">
      <c r="A7" s="7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8"/>
    </row>
    <row r="8" spans="1:24" ht="15.75" customHeight="1" x14ac:dyDescent="0.2">
      <c r="A8" s="40" t="s">
        <v>2</v>
      </c>
      <c r="B8" s="40"/>
      <c r="C8" s="40"/>
      <c r="D8" s="40"/>
      <c r="E8" s="46" t="s">
        <v>35</v>
      </c>
      <c r="F8" s="46"/>
      <c r="G8" s="46"/>
      <c r="H8" s="40" t="s">
        <v>3</v>
      </c>
      <c r="I8" s="40"/>
      <c r="J8" s="40"/>
      <c r="K8" s="47" t="s">
        <v>36</v>
      </c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</row>
    <row r="9" spans="1:24" ht="15.75" customHeight="1" x14ac:dyDescent="0.2">
      <c r="A9" s="40" t="s">
        <v>4</v>
      </c>
      <c r="B9" s="40"/>
      <c r="C9" s="40"/>
      <c r="D9" s="40"/>
      <c r="E9" s="41" t="s">
        <v>27</v>
      </c>
      <c r="F9" s="41"/>
      <c r="G9" s="41"/>
      <c r="H9" s="40" t="s">
        <v>5</v>
      </c>
      <c r="I9" s="40"/>
      <c r="J9" s="40"/>
      <c r="K9" s="42" t="s">
        <v>40</v>
      </c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</row>
    <row r="10" spans="1:24" ht="15.75" customHeight="1" x14ac:dyDescent="0.2">
      <c r="A10" s="40" t="s">
        <v>6</v>
      </c>
      <c r="B10" s="40"/>
      <c r="C10" s="40"/>
      <c r="D10" s="40"/>
      <c r="E10" s="41" t="s">
        <v>7</v>
      </c>
      <c r="F10" s="41"/>
      <c r="G10" s="41"/>
      <c r="H10" s="40" t="s">
        <v>8</v>
      </c>
      <c r="I10" s="40"/>
      <c r="J10" s="40"/>
      <c r="K10" s="42" t="s">
        <v>28</v>
      </c>
      <c r="L10" s="42"/>
      <c r="M10" s="42"/>
      <c r="N10" s="42"/>
      <c r="O10" s="40" t="s">
        <v>9</v>
      </c>
      <c r="P10" s="40"/>
      <c r="Q10" s="40"/>
      <c r="R10" s="43">
        <v>45439</v>
      </c>
      <c r="S10" s="43"/>
      <c r="T10" s="43"/>
      <c r="U10" s="43"/>
      <c r="V10" s="43"/>
      <c r="X10" s="2"/>
    </row>
    <row r="11" spans="1:24" ht="9.9499999999999993" customHeight="1" x14ac:dyDescent="0.2">
      <c r="A11" s="7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8"/>
    </row>
    <row r="12" spans="1:24" ht="15.75" customHeight="1" x14ac:dyDescent="0.2">
      <c r="A12" s="39" t="s">
        <v>10</v>
      </c>
      <c r="B12" s="39"/>
      <c r="C12" s="39"/>
      <c r="D12" s="39"/>
      <c r="E12" s="39"/>
      <c r="F12" s="39"/>
      <c r="G12" s="39"/>
      <c r="H12" s="39"/>
      <c r="I12" s="39"/>
      <c r="J12" s="39" t="s">
        <v>11</v>
      </c>
      <c r="K12" s="39"/>
      <c r="L12" s="39"/>
      <c r="M12" s="39"/>
      <c r="N12" s="39"/>
      <c r="O12" s="39"/>
      <c r="P12" s="39" t="s">
        <v>12</v>
      </c>
      <c r="Q12" s="39"/>
      <c r="R12" s="39"/>
      <c r="S12" s="39"/>
      <c r="T12" s="39"/>
      <c r="U12" s="39"/>
      <c r="V12" s="39"/>
    </row>
    <row r="13" spans="1:24" ht="15.75" customHeight="1" x14ac:dyDescent="0.2">
      <c r="A13" s="48" t="s">
        <v>13</v>
      </c>
      <c r="B13" s="48"/>
      <c r="C13" s="48"/>
      <c r="D13" s="48"/>
      <c r="E13" s="48"/>
      <c r="F13" s="48"/>
      <c r="G13" s="48"/>
      <c r="H13" s="48"/>
      <c r="I13" s="48"/>
      <c r="J13" s="48" t="s">
        <v>14</v>
      </c>
      <c r="K13" s="48"/>
      <c r="L13" s="48"/>
      <c r="M13" s="48"/>
      <c r="N13" s="48"/>
      <c r="O13" s="48"/>
      <c r="P13" s="49" t="s">
        <v>38</v>
      </c>
      <c r="Q13" s="50"/>
      <c r="R13" s="50"/>
      <c r="S13" s="50"/>
      <c r="T13" s="50"/>
      <c r="U13" s="50"/>
      <c r="V13" s="51"/>
    </row>
    <row r="14" spans="1:24" ht="14.45" customHeight="1" x14ac:dyDescent="0.2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52"/>
      <c r="Q14" s="53"/>
      <c r="R14" s="53"/>
      <c r="S14" s="53"/>
      <c r="T14" s="53"/>
      <c r="U14" s="53"/>
      <c r="V14" s="54"/>
    </row>
    <row r="15" spans="1:24" ht="14.45" customHeight="1" x14ac:dyDescent="0.2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52"/>
      <c r="Q15" s="53"/>
      <c r="R15" s="53"/>
      <c r="S15" s="53"/>
      <c r="T15" s="53"/>
      <c r="U15" s="53"/>
      <c r="V15" s="54"/>
    </row>
    <row r="16" spans="1:24" ht="15.75" customHeight="1" x14ac:dyDescent="0.2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55"/>
      <c r="Q16" s="56"/>
      <c r="R16" s="56"/>
      <c r="S16" s="56"/>
      <c r="T16" s="56"/>
      <c r="U16" s="56"/>
      <c r="V16" s="57"/>
    </row>
    <row r="17" spans="1:28" ht="15.75" customHeight="1" x14ac:dyDescent="0.2">
      <c r="A17" s="39" t="s">
        <v>15</v>
      </c>
      <c r="B17" s="39"/>
      <c r="C17" s="39"/>
      <c r="D17" s="39"/>
      <c r="E17" s="39"/>
      <c r="F17" s="39"/>
      <c r="G17" s="39" t="s">
        <v>16</v>
      </c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</row>
    <row r="18" spans="1:28" ht="18" customHeight="1" x14ac:dyDescent="0.2">
      <c r="A18" s="59"/>
      <c r="B18" s="59"/>
      <c r="C18" s="59"/>
      <c r="D18" s="59"/>
      <c r="E18" s="59"/>
      <c r="F18" s="59"/>
      <c r="G18" s="60" t="s">
        <v>64</v>
      </c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2"/>
    </row>
    <row r="19" spans="1:28" ht="18" customHeight="1" x14ac:dyDescent="0.2">
      <c r="A19" s="59"/>
      <c r="B19" s="59"/>
      <c r="C19" s="59"/>
      <c r="D19" s="59"/>
      <c r="E19" s="59"/>
      <c r="F19" s="59"/>
      <c r="G19" s="60" t="s">
        <v>29</v>
      </c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2"/>
    </row>
    <row r="20" spans="1:28" ht="18" customHeight="1" x14ac:dyDescent="0.2">
      <c r="A20" s="59"/>
      <c r="B20" s="59"/>
      <c r="C20" s="59"/>
      <c r="D20" s="59"/>
      <c r="E20" s="59"/>
      <c r="F20" s="59"/>
      <c r="G20" s="60" t="s">
        <v>17</v>
      </c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2"/>
    </row>
    <row r="21" spans="1:28" ht="15" x14ac:dyDescent="0.25">
      <c r="A21" s="44" t="s">
        <v>18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58" t="s">
        <v>34</v>
      </c>
      <c r="M21" s="58"/>
      <c r="N21" s="58"/>
      <c r="O21" s="58"/>
      <c r="P21" s="58"/>
      <c r="Q21" s="58"/>
      <c r="R21" s="58"/>
      <c r="S21" s="58"/>
      <c r="T21" s="58"/>
      <c r="U21" s="58"/>
      <c r="V21" s="58"/>
    </row>
    <row r="22" spans="1:28" ht="15" customHeight="1" x14ac:dyDescent="0.2">
      <c r="A22" s="78" t="s">
        <v>74</v>
      </c>
      <c r="B22" s="78"/>
      <c r="C22" s="78"/>
      <c r="D22" s="35" t="s">
        <v>68</v>
      </c>
      <c r="E22" s="35" t="s">
        <v>69</v>
      </c>
      <c r="F22" s="35" t="s">
        <v>70</v>
      </c>
      <c r="G22" s="35" t="s">
        <v>71</v>
      </c>
      <c r="H22" s="38" t="s">
        <v>37</v>
      </c>
      <c r="I22" s="38"/>
      <c r="J22" s="101" t="s">
        <v>39</v>
      </c>
      <c r="K22" s="101"/>
      <c r="L22" s="63"/>
      <c r="M22" s="64"/>
      <c r="N22" s="64"/>
      <c r="O22" s="64"/>
      <c r="P22" s="64"/>
      <c r="Q22" s="64"/>
      <c r="R22" s="64"/>
      <c r="S22" s="64"/>
      <c r="T22" s="64"/>
      <c r="U22" s="64"/>
      <c r="V22" s="65"/>
    </row>
    <row r="23" spans="1:28" ht="15" customHeight="1" x14ac:dyDescent="0.2">
      <c r="A23" s="79" t="s">
        <v>48</v>
      </c>
      <c r="B23" s="80"/>
      <c r="C23" s="35">
        <v>2019</v>
      </c>
      <c r="D23" s="34">
        <v>2.12E-2</v>
      </c>
      <c r="E23" s="34">
        <v>2.18E-2</v>
      </c>
      <c r="F23" s="34">
        <v>2.35E-2</v>
      </c>
      <c r="G23" s="34">
        <v>1.5100000000000001E-2</v>
      </c>
      <c r="H23" s="38"/>
      <c r="I23" s="38"/>
      <c r="J23" s="38"/>
      <c r="K23" s="38"/>
      <c r="L23" s="66"/>
      <c r="M23" s="67"/>
      <c r="N23" s="67"/>
      <c r="O23" s="67"/>
      <c r="P23" s="67"/>
      <c r="Q23" s="67"/>
      <c r="R23" s="67"/>
      <c r="S23" s="67"/>
      <c r="T23" s="67"/>
      <c r="U23" s="67"/>
      <c r="V23" s="68"/>
    </row>
    <row r="24" spans="1:28" ht="15" customHeight="1" x14ac:dyDescent="0.2">
      <c r="A24" s="81"/>
      <c r="B24" s="82"/>
      <c r="C24" s="35">
        <v>2020</v>
      </c>
      <c r="D24" s="34">
        <v>2.4500000000000001E-2</v>
      </c>
      <c r="E24" s="34" t="s">
        <v>63</v>
      </c>
      <c r="F24" s="34">
        <v>4.9700000000000001E-2</v>
      </c>
      <c r="G24" s="34">
        <v>4.3099999999999999E-2</v>
      </c>
      <c r="H24" s="78"/>
      <c r="I24" s="78"/>
      <c r="J24" s="78"/>
      <c r="K24" s="78"/>
      <c r="L24" s="66"/>
      <c r="M24" s="67"/>
      <c r="N24" s="67"/>
      <c r="O24" s="67"/>
      <c r="P24" s="67"/>
      <c r="Q24" s="67"/>
      <c r="R24" s="67"/>
      <c r="S24" s="67"/>
      <c r="T24" s="67"/>
      <c r="U24" s="67"/>
      <c r="V24" s="68"/>
    </row>
    <row r="25" spans="1:28" ht="15" customHeight="1" x14ac:dyDescent="0.2">
      <c r="A25" s="81"/>
      <c r="B25" s="82"/>
      <c r="C25" s="35">
        <v>2021</v>
      </c>
      <c r="D25" s="34">
        <v>3.3599999999999998E-2</v>
      </c>
      <c r="E25" s="34">
        <v>4.07E-2</v>
      </c>
      <c r="F25" s="34">
        <v>2.64E-2</v>
      </c>
      <c r="G25" s="34">
        <v>3.1699999999999999E-2</v>
      </c>
      <c r="H25" s="78"/>
      <c r="I25" s="78"/>
      <c r="J25" s="78"/>
      <c r="K25" s="78"/>
      <c r="L25" s="66"/>
      <c r="M25" s="67"/>
      <c r="N25" s="67"/>
      <c r="O25" s="67"/>
      <c r="P25" s="67"/>
      <c r="Q25" s="67"/>
      <c r="R25" s="67"/>
      <c r="S25" s="67"/>
      <c r="T25" s="67"/>
      <c r="U25" s="67"/>
      <c r="V25" s="68"/>
    </row>
    <row r="26" spans="1:28" ht="15" customHeight="1" x14ac:dyDescent="0.25">
      <c r="A26" s="81"/>
      <c r="B26" s="82"/>
      <c r="C26" s="35">
        <v>2022</v>
      </c>
      <c r="D26" s="34">
        <v>3.0300000000000001E-2</v>
      </c>
      <c r="E26" s="34">
        <v>2.5499999999999998E-2</v>
      </c>
      <c r="F26" s="34">
        <v>2.5000000000000001E-2</v>
      </c>
      <c r="G26" s="34">
        <v>2.9000000000000001E-2</v>
      </c>
      <c r="H26" s="78"/>
      <c r="I26" s="78"/>
      <c r="J26" s="78"/>
      <c r="K26" s="78"/>
      <c r="L26" s="66"/>
      <c r="M26" s="67"/>
      <c r="N26" s="67"/>
      <c r="O26" s="67"/>
      <c r="P26" s="67"/>
      <c r="Q26" s="67"/>
      <c r="R26" s="67"/>
      <c r="S26" s="67"/>
      <c r="T26" s="67"/>
      <c r="U26" s="67"/>
      <c r="V26" s="68"/>
      <c r="X26"/>
      <c r="Y26" s="30"/>
      <c r="Z26" s="30"/>
      <c r="AA26" s="30"/>
      <c r="AB26" s="30"/>
    </row>
    <row r="27" spans="1:28" ht="15" customHeight="1" x14ac:dyDescent="0.25">
      <c r="A27" s="83"/>
      <c r="B27" s="84"/>
      <c r="C27" s="35">
        <v>2023</v>
      </c>
      <c r="D27" s="34">
        <v>2.41E-2</v>
      </c>
      <c r="E27" s="34">
        <v>2.4500000000000001E-2</v>
      </c>
      <c r="F27" s="34">
        <v>2.9399999999999999E-2</v>
      </c>
      <c r="G27" s="34">
        <v>2.9499999999999998E-2</v>
      </c>
      <c r="H27" s="78"/>
      <c r="I27" s="78"/>
      <c r="J27" s="78"/>
      <c r="K27" s="78"/>
      <c r="L27" s="66"/>
      <c r="M27" s="67"/>
      <c r="N27" s="67"/>
      <c r="O27" s="67"/>
      <c r="P27" s="67"/>
      <c r="Q27" s="67"/>
      <c r="R27" s="67"/>
      <c r="S27" s="67"/>
      <c r="T27" s="67"/>
      <c r="U27" s="67"/>
      <c r="V27" s="68"/>
      <c r="X27"/>
      <c r="Y27" s="29"/>
      <c r="Z27" s="29"/>
      <c r="AA27" s="29"/>
      <c r="AB27" s="29"/>
    </row>
    <row r="28" spans="1:28" ht="15" customHeight="1" x14ac:dyDescent="0.25">
      <c r="A28" s="99" t="s">
        <v>19</v>
      </c>
      <c r="B28" s="99"/>
      <c r="C28" s="100">
        <v>2024</v>
      </c>
      <c r="D28" s="102">
        <f>Hoja1!G2</f>
        <v>0.02</v>
      </c>
      <c r="E28" s="103"/>
      <c r="F28" s="103"/>
      <c r="G28" s="103"/>
      <c r="H28" s="78"/>
      <c r="I28" s="78"/>
      <c r="J28" s="104"/>
      <c r="K28" s="104"/>
      <c r="L28" s="66"/>
      <c r="M28" s="67"/>
      <c r="N28" s="67"/>
      <c r="O28" s="67"/>
      <c r="P28" s="67"/>
      <c r="Q28" s="67"/>
      <c r="R28" s="67"/>
      <c r="S28" s="67"/>
      <c r="T28" s="67"/>
      <c r="U28" s="67"/>
      <c r="V28" s="68"/>
      <c r="X28"/>
      <c r="Y28" s="27"/>
      <c r="Z28" s="27"/>
      <c r="AA28" s="29"/>
      <c r="AB28" s="29"/>
    </row>
    <row r="29" spans="1:28" ht="15" customHeight="1" x14ac:dyDescent="0.25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8"/>
      <c r="L29" s="66"/>
      <c r="M29" s="67"/>
      <c r="N29" s="67"/>
      <c r="O29" s="67"/>
      <c r="P29" s="67"/>
      <c r="Q29" s="67"/>
      <c r="R29" s="67"/>
      <c r="S29" s="67"/>
      <c r="T29" s="67"/>
      <c r="U29" s="67"/>
      <c r="V29" s="68"/>
      <c r="X29"/>
      <c r="Y29" s="28"/>
      <c r="Z29" s="31"/>
      <c r="AA29" s="29"/>
      <c r="AB29" s="29"/>
    </row>
    <row r="30" spans="1:28" ht="15" customHeight="1" x14ac:dyDescent="0.25">
      <c r="A30" s="66"/>
      <c r="B30" s="67"/>
      <c r="C30" s="67"/>
      <c r="D30" s="67"/>
      <c r="E30" s="67"/>
      <c r="F30" s="67"/>
      <c r="G30" s="67"/>
      <c r="H30" s="67"/>
      <c r="I30" s="67"/>
      <c r="J30" s="67"/>
      <c r="K30" s="68"/>
      <c r="L30" s="66"/>
      <c r="M30" s="67"/>
      <c r="N30" s="67"/>
      <c r="O30" s="67"/>
      <c r="P30" s="67"/>
      <c r="Q30" s="67"/>
      <c r="R30" s="67"/>
      <c r="S30" s="67"/>
      <c r="T30" s="67"/>
      <c r="U30" s="67"/>
      <c r="V30" s="68"/>
      <c r="X30"/>
      <c r="Y30" s="29"/>
      <c r="Z30" s="31"/>
      <c r="AA30" s="29"/>
      <c r="AB30" s="29"/>
    </row>
    <row r="31" spans="1:28" ht="15" customHeight="1" x14ac:dyDescent="0.2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68"/>
      <c r="L31" s="66"/>
      <c r="M31" s="67"/>
      <c r="N31" s="67"/>
      <c r="O31" s="67"/>
      <c r="P31" s="67"/>
      <c r="Q31" s="67"/>
      <c r="R31" s="67"/>
      <c r="S31" s="67"/>
      <c r="T31" s="67"/>
      <c r="U31" s="67"/>
      <c r="V31" s="68"/>
    </row>
    <row r="32" spans="1:28" ht="15" customHeight="1" x14ac:dyDescent="0.2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8"/>
      <c r="L32" s="66"/>
      <c r="M32" s="67"/>
      <c r="N32" s="67"/>
      <c r="O32" s="67"/>
      <c r="P32" s="67"/>
      <c r="Q32" s="67"/>
      <c r="R32" s="67"/>
      <c r="S32" s="67"/>
      <c r="T32" s="67"/>
      <c r="U32" s="67"/>
      <c r="V32" s="68"/>
    </row>
    <row r="33" spans="1:22" x14ac:dyDescent="0.2">
      <c r="A33" s="66"/>
      <c r="B33" s="67"/>
      <c r="C33" s="67"/>
      <c r="D33" s="67"/>
      <c r="E33" s="67"/>
      <c r="F33" s="67"/>
      <c r="G33" s="67"/>
      <c r="H33" s="67"/>
      <c r="I33" s="67"/>
      <c r="J33" s="67"/>
      <c r="K33" s="68"/>
      <c r="L33" s="66"/>
      <c r="M33" s="67"/>
      <c r="N33" s="67"/>
      <c r="O33" s="67"/>
      <c r="P33" s="67"/>
      <c r="Q33" s="67"/>
      <c r="R33" s="67"/>
      <c r="S33" s="67"/>
      <c r="T33" s="67"/>
      <c r="U33" s="67"/>
      <c r="V33" s="68"/>
    </row>
    <row r="34" spans="1:22" x14ac:dyDescent="0.2">
      <c r="A34" s="66"/>
      <c r="B34" s="67"/>
      <c r="C34" s="67"/>
      <c r="D34" s="67"/>
      <c r="E34" s="67"/>
      <c r="F34" s="67"/>
      <c r="G34" s="67"/>
      <c r="H34" s="67"/>
      <c r="I34" s="67"/>
      <c r="J34" s="67"/>
      <c r="K34" s="68"/>
      <c r="L34" s="66"/>
      <c r="M34" s="67"/>
      <c r="N34" s="67"/>
      <c r="O34" s="67"/>
      <c r="P34" s="67"/>
      <c r="Q34" s="67"/>
      <c r="R34" s="67"/>
      <c r="S34" s="67"/>
      <c r="T34" s="67"/>
      <c r="U34" s="67"/>
      <c r="V34" s="68"/>
    </row>
    <row r="35" spans="1:22" ht="15" customHeight="1" x14ac:dyDescent="0.2">
      <c r="A35" s="69"/>
      <c r="B35" s="70"/>
      <c r="C35" s="70"/>
      <c r="D35" s="70"/>
      <c r="E35" s="70"/>
      <c r="F35" s="70"/>
      <c r="G35" s="70"/>
      <c r="H35" s="70"/>
      <c r="I35" s="70"/>
      <c r="J35" s="70"/>
      <c r="K35" s="71"/>
      <c r="L35" s="69"/>
      <c r="M35" s="70"/>
      <c r="N35" s="70"/>
      <c r="O35" s="70"/>
      <c r="P35" s="70"/>
      <c r="Q35" s="70"/>
      <c r="R35" s="70"/>
      <c r="S35" s="70"/>
      <c r="T35" s="70"/>
      <c r="U35" s="70"/>
      <c r="V35" s="71"/>
    </row>
    <row r="36" spans="1:22" ht="15" customHeight="1" x14ac:dyDescent="0.2">
      <c r="A36" s="72" t="s">
        <v>42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4"/>
    </row>
    <row r="37" spans="1:22" ht="15" customHeight="1" x14ac:dyDescent="0.2">
      <c r="A37" s="75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7"/>
    </row>
    <row r="38" spans="1:22" ht="15" customHeight="1" x14ac:dyDescent="0.2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7"/>
    </row>
    <row r="39" spans="1:22" ht="15" customHeight="1" x14ac:dyDescent="0.2">
      <c r="A39" s="75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7"/>
    </row>
    <row r="40" spans="1:22" x14ac:dyDescent="0.2">
      <c r="A40" s="9"/>
      <c r="B40" s="10"/>
      <c r="C40" s="10"/>
      <c r="D40" s="10"/>
      <c r="E40" s="10"/>
      <c r="F40" s="10"/>
      <c r="G40" s="10"/>
      <c r="H40" s="10"/>
      <c r="I40" s="11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70" t="s">
        <v>21</v>
      </c>
      <c r="V40" s="71"/>
    </row>
    <row r="41" spans="1:22" x14ac:dyDescent="0.2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6"/>
    </row>
    <row r="42" spans="1:22" x14ac:dyDescent="0.2">
      <c r="A42" s="7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8"/>
    </row>
    <row r="43" spans="1:22" x14ac:dyDescent="0.2">
      <c r="A43" s="7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8"/>
    </row>
    <row r="44" spans="1:22" x14ac:dyDescent="0.2">
      <c r="A44" s="7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8"/>
    </row>
    <row r="45" spans="1:22" ht="15" x14ac:dyDescent="0.25">
      <c r="A45" s="44" t="s">
        <v>0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</row>
    <row r="46" spans="1:22" ht="15.75" x14ac:dyDescent="0.2">
      <c r="A46" s="45" t="s">
        <v>1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</row>
    <row r="47" spans="1:22" ht="15" customHeight="1" x14ac:dyDescent="0.2">
      <c r="A47" s="40" t="s">
        <v>22</v>
      </c>
      <c r="B47" s="40"/>
      <c r="C47" s="40"/>
      <c r="D47" s="40"/>
      <c r="E47" s="40"/>
      <c r="F47" s="88" t="s">
        <v>38</v>
      </c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</row>
    <row r="48" spans="1:22" ht="15.75" x14ac:dyDescent="0.2">
      <c r="A48" s="87" t="s">
        <v>49</v>
      </c>
      <c r="B48" s="87"/>
      <c r="C48" s="87"/>
      <c r="D48" s="87"/>
      <c r="E48" s="87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</row>
    <row r="49" spans="1:22" x14ac:dyDescent="0.2">
      <c r="A49" s="7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8"/>
    </row>
    <row r="50" spans="1:22" ht="15" customHeight="1" x14ac:dyDescent="0.2">
      <c r="A50" s="39" t="s">
        <v>23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</row>
    <row r="51" spans="1:22" ht="15" customHeight="1" x14ac:dyDescent="0.2">
      <c r="A51" s="86" t="s">
        <v>65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</row>
    <row r="52" spans="1:22" ht="15" customHeight="1" x14ac:dyDescent="0.2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</row>
    <row r="53" spans="1:22" ht="15" customHeight="1" x14ac:dyDescent="0.2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</row>
    <row r="54" spans="1:22" ht="15" customHeight="1" x14ac:dyDescent="0.2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</row>
    <row r="55" spans="1:22" ht="15" customHeight="1" x14ac:dyDescent="0.2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</row>
    <row r="56" spans="1:22" ht="15" customHeight="1" x14ac:dyDescent="0.2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</row>
    <row r="57" spans="1:22" ht="15.75" customHeight="1" x14ac:dyDescent="0.2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</row>
    <row r="58" spans="1:22" x14ac:dyDescent="0.2">
      <c r="A58" s="39" t="s">
        <v>24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</row>
    <row r="59" spans="1:22" ht="14.25" customHeight="1" x14ac:dyDescent="0.2">
      <c r="A59" s="85" t="s">
        <v>66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</row>
    <row r="60" spans="1:22" ht="15" customHeight="1" x14ac:dyDescent="0.2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</row>
    <row r="61" spans="1:22" ht="15" customHeight="1" x14ac:dyDescent="0.2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</row>
    <row r="62" spans="1:22" ht="15" customHeight="1" x14ac:dyDescent="0.2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</row>
    <row r="63" spans="1:22" ht="15" customHeight="1" x14ac:dyDescent="0.2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</row>
    <row r="64" spans="1:22" ht="15" customHeight="1" x14ac:dyDescent="0.2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</row>
    <row r="65" spans="1:22" ht="15.75" customHeight="1" x14ac:dyDescent="0.2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</row>
    <row r="66" spans="1:22" x14ac:dyDescent="0.2">
      <c r="A66" s="39" t="s">
        <v>25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</row>
    <row r="67" spans="1:22" x14ac:dyDescent="0.2">
      <c r="A67" s="85" t="s">
        <v>67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</row>
    <row r="68" spans="1:22" x14ac:dyDescent="0.2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</row>
    <row r="69" spans="1:22" x14ac:dyDescent="0.2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</row>
    <row r="70" spans="1:22" x14ac:dyDescent="0.2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</row>
    <row r="71" spans="1:22" x14ac:dyDescent="0.2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</row>
    <row r="72" spans="1:22" x14ac:dyDescent="0.2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</row>
    <row r="73" spans="1:22" x14ac:dyDescent="0.2">
      <c r="A73" s="12" t="s">
        <v>20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6"/>
    </row>
    <row r="74" spans="1:22" x14ac:dyDescent="0.2">
      <c r="A74" s="1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8"/>
    </row>
    <row r="75" spans="1:22" x14ac:dyDescent="0.2">
      <c r="A75" s="1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8"/>
    </row>
    <row r="76" spans="1:22" x14ac:dyDescent="0.2">
      <c r="A76" s="1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8"/>
    </row>
    <row r="77" spans="1:22" x14ac:dyDescent="0.2">
      <c r="A77" s="66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8"/>
    </row>
    <row r="78" spans="1:22" x14ac:dyDescent="0.2">
      <c r="A78" s="66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8"/>
    </row>
    <row r="79" spans="1:22" x14ac:dyDescent="0.2">
      <c r="A79" s="9"/>
      <c r="B79" s="10"/>
      <c r="C79" s="10"/>
      <c r="D79" s="10"/>
      <c r="E79" s="10"/>
      <c r="F79" s="10"/>
      <c r="G79" s="10"/>
      <c r="H79" s="10"/>
      <c r="I79" s="11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70" t="s">
        <v>26</v>
      </c>
      <c r="V79" s="71"/>
    </row>
  </sheetData>
  <mergeCells count="64">
    <mergeCell ref="A48:E48"/>
    <mergeCell ref="F48:V48"/>
    <mergeCell ref="U40:V40"/>
    <mergeCell ref="A45:V45"/>
    <mergeCell ref="A46:V46"/>
    <mergeCell ref="A47:E47"/>
    <mergeCell ref="F47:V47"/>
    <mergeCell ref="U79:V79"/>
    <mergeCell ref="A50:V50"/>
    <mergeCell ref="A58:V58"/>
    <mergeCell ref="A66:V66"/>
    <mergeCell ref="A67:V72"/>
    <mergeCell ref="A51:V57"/>
    <mergeCell ref="A59:V65"/>
    <mergeCell ref="A77:V78"/>
    <mergeCell ref="L22:V35"/>
    <mergeCell ref="A36:V39"/>
    <mergeCell ref="A22:C22"/>
    <mergeCell ref="A29:K35"/>
    <mergeCell ref="A28:B28"/>
    <mergeCell ref="A23:B27"/>
    <mergeCell ref="H28:I28"/>
    <mergeCell ref="J28:K28"/>
    <mergeCell ref="A13:I16"/>
    <mergeCell ref="J13:O16"/>
    <mergeCell ref="P13:V16"/>
    <mergeCell ref="L21:V21"/>
    <mergeCell ref="A17:F17"/>
    <mergeCell ref="G17:V17"/>
    <mergeCell ref="A18:F20"/>
    <mergeCell ref="A21:K21"/>
    <mergeCell ref="G18:V18"/>
    <mergeCell ref="G19:V19"/>
    <mergeCell ref="G20:V20"/>
    <mergeCell ref="A5:V5"/>
    <mergeCell ref="A6:V6"/>
    <mergeCell ref="A8:D8"/>
    <mergeCell ref="E8:G8"/>
    <mergeCell ref="H8:J8"/>
    <mergeCell ref="K8:V8"/>
    <mergeCell ref="A12:I12"/>
    <mergeCell ref="J12:O12"/>
    <mergeCell ref="P12:V12"/>
    <mergeCell ref="A9:D9"/>
    <mergeCell ref="E9:G9"/>
    <mergeCell ref="H9:J9"/>
    <mergeCell ref="K9:V9"/>
    <mergeCell ref="A10:D10"/>
    <mergeCell ref="E10:G10"/>
    <mergeCell ref="H10:J10"/>
    <mergeCell ref="K10:N10"/>
    <mergeCell ref="O10:Q10"/>
    <mergeCell ref="R10:V10"/>
    <mergeCell ref="H22:I22"/>
    <mergeCell ref="H23:I23"/>
    <mergeCell ref="H24:I24"/>
    <mergeCell ref="J24:K24"/>
    <mergeCell ref="J23:K23"/>
    <mergeCell ref="H25:I25"/>
    <mergeCell ref="J25:K25"/>
    <mergeCell ref="H26:I26"/>
    <mergeCell ref="J26:K26"/>
    <mergeCell ref="H27:I27"/>
    <mergeCell ref="J27:K27"/>
  </mergeCells>
  <pageMargins left="0.27559055118110237" right="0.15748031496062992" top="0.15748031496062992" bottom="0.15748031496062992" header="0.31496062992125984" footer="0.31496062992125984"/>
  <pageSetup scale="99" orientation="landscape" r:id="rId1"/>
  <ignoredErrors>
    <ignoredError sqref="E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35D67-8A99-4FE3-A914-44AFF9C5AF78}">
  <dimension ref="A1:Y22"/>
  <sheetViews>
    <sheetView zoomScale="98" zoomScaleNormal="98" workbookViewId="0">
      <pane xSplit="1" ySplit="1" topLeftCell="R2" activePane="bottomRight" state="frozen"/>
      <selection pane="topRight" activeCell="B1" sqref="B1"/>
      <selection pane="bottomLeft" activeCell="A2" sqref="A2"/>
      <selection pane="bottomRight" activeCell="V18" sqref="V18"/>
    </sheetView>
  </sheetViews>
  <sheetFormatPr baseColWidth="10" defaultColWidth="10.7109375" defaultRowHeight="15" x14ac:dyDescent="0.25"/>
  <cols>
    <col min="1" max="1" width="25.42578125" customWidth="1"/>
    <col min="18" max="21" width="11.42578125" style="33"/>
  </cols>
  <sheetData>
    <row r="1" spans="1:25" x14ac:dyDescent="0.25">
      <c r="A1" s="15"/>
      <c r="B1" s="89">
        <v>2019</v>
      </c>
      <c r="C1" s="89"/>
      <c r="D1" s="89"/>
      <c r="E1" s="89"/>
      <c r="F1" s="89">
        <v>2020</v>
      </c>
      <c r="G1" s="89"/>
      <c r="H1" s="89"/>
      <c r="I1" s="89"/>
      <c r="J1" s="89">
        <v>2021</v>
      </c>
      <c r="K1" s="89"/>
      <c r="L1" s="89"/>
      <c r="M1" s="89"/>
      <c r="N1" s="89">
        <v>2022</v>
      </c>
      <c r="O1" s="89"/>
      <c r="P1" s="89"/>
      <c r="Q1" s="89"/>
      <c r="R1" s="89">
        <v>2023</v>
      </c>
      <c r="S1" s="89"/>
      <c r="T1" s="89"/>
      <c r="U1" s="89"/>
      <c r="V1" s="96">
        <v>2024</v>
      </c>
      <c r="W1" s="97"/>
      <c r="X1" s="97"/>
      <c r="Y1" s="97"/>
    </row>
    <row r="2" spans="1:25" x14ac:dyDescent="0.25">
      <c r="A2" s="15"/>
      <c r="B2" s="16" t="s">
        <v>50</v>
      </c>
      <c r="C2" s="16" t="s">
        <v>51</v>
      </c>
      <c r="D2" s="16" t="s">
        <v>52</v>
      </c>
      <c r="E2" s="16" t="s">
        <v>53</v>
      </c>
      <c r="F2" s="16" t="s">
        <v>50</v>
      </c>
      <c r="G2" s="16" t="s">
        <v>51</v>
      </c>
      <c r="H2" s="16" t="s">
        <v>52</v>
      </c>
      <c r="I2" s="16" t="s">
        <v>53</v>
      </c>
      <c r="J2" s="16" t="s">
        <v>50</v>
      </c>
      <c r="K2" s="16" t="s">
        <v>51</v>
      </c>
      <c r="L2" s="16" t="s">
        <v>52</v>
      </c>
      <c r="M2" s="16" t="s">
        <v>53</v>
      </c>
      <c r="N2" s="16" t="s">
        <v>50</v>
      </c>
      <c r="O2" s="16" t="s">
        <v>51</v>
      </c>
      <c r="P2" s="32" t="s">
        <v>52</v>
      </c>
      <c r="Q2" s="32" t="s">
        <v>53</v>
      </c>
      <c r="R2" s="32" t="s">
        <v>50</v>
      </c>
      <c r="S2" s="32" t="s">
        <v>51</v>
      </c>
      <c r="T2" s="32" t="s">
        <v>52</v>
      </c>
      <c r="U2" s="32" t="s">
        <v>53</v>
      </c>
      <c r="V2" s="36" t="s">
        <v>50</v>
      </c>
      <c r="W2" s="36" t="s">
        <v>51</v>
      </c>
      <c r="X2" s="36" t="s">
        <v>52</v>
      </c>
      <c r="Y2" s="36" t="s">
        <v>53</v>
      </c>
    </row>
    <row r="3" spans="1:25" x14ac:dyDescent="0.25">
      <c r="A3" s="15" t="s">
        <v>54</v>
      </c>
      <c r="B3" s="17">
        <v>168340</v>
      </c>
      <c r="C3" s="17">
        <v>168294</v>
      </c>
      <c r="D3" s="17">
        <v>167913</v>
      </c>
      <c r="E3" s="17">
        <v>170290</v>
      </c>
      <c r="F3" s="17">
        <v>165536</v>
      </c>
      <c r="G3" s="18" t="s">
        <v>55</v>
      </c>
      <c r="H3" s="17">
        <v>159691</v>
      </c>
      <c r="I3" s="17">
        <v>173491</v>
      </c>
      <c r="J3" s="17">
        <v>168749</v>
      </c>
      <c r="K3" s="17">
        <v>170801</v>
      </c>
      <c r="L3" s="17">
        <v>176374</v>
      </c>
      <c r="M3" s="17">
        <v>178547</v>
      </c>
      <c r="N3" s="17">
        <v>178584</v>
      </c>
      <c r="O3" s="17">
        <v>177090</v>
      </c>
      <c r="P3" s="15">
        <v>182903</v>
      </c>
      <c r="Q3" s="15">
        <v>181341</v>
      </c>
      <c r="R3" s="17">
        <v>177076</v>
      </c>
      <c r="S3" s="17">
        <v>178982</v>
      </c>
      <c r="T3" s="17">
        <v>180737</v>
      </c>
      <c r="U3" s="17">
        <v>186742</v>
      </c>
      <c r="V3" s="95">
        <v>182400</v>
      </c>
      <c r="W3" s="15"/>
      <c r="X3" s="15"/>
      <c r="Y3" s="15"/>
    </row>
    <row r="4" spans="1:25" x14ac:dyDescent="0.25">
      <c r="A4" s="15" t="s">
        <v>56</v>
      </c>
      <c r="B4" s="17">
        <v>163185</v>
      </c>
      <c r="C4" s="17">
        <v>164324</v>
      </c>
      <c r="D4" s="17">
        <v>161535</v>
      </c>
      <c r="E4" s="17">
        <v>165574</v>
      </c>
      <c r="F4" s="17">
        <v>161729</v>
      </c>
      <c r="G4" s="18" t="s">
        <v>55</v>
      </c>
      <c r="H4" s="17">
        <v>152912</v>
      </c>
      <c r="I4" s="17">
        <v>169928</v>
      </c>
      <c r="J4" s="17">
        <v>162272</v>
      </c>
      <c r="K4" s="17">
        <v>163871</v>
      </c>
      <c r="L4" s="17">
        <v>170615</v>
      </c>
      <c r="M4" s="17">
        <v>175788</v>
      </c>
      <c r="N4" s="17">
        <v>175609</v>
      </c>
      <c r="O4" s="17">
        <v>172655</v>
      </c>
      <c r="P4" s="15">
        <v>177791</v>
      </c>
      <c r="Q4" s="15">
        <v>176385</v>
      </c>
      <c r="R4" s="17">
        <v>172807</v>
      </c>
      <c r="S4" s="17">
        <v>174596</v>
      </c>
      <c r="T4" s="17">
        <v>175423</v>
      </c>
      <c r="U4" s="17">
        <v>181231</v>
      </c>
      <c r="V4" s="95">
        <v>178759</v>
      </c>
      <c r="W4" s="15"/>
      <c r="X4" s="15"/>
      <c r="Y4" s="15"/>
    </row>
    <row r="5" spans="1:25" x14ac:dyDescent="0.25">
      <c r="A5" s="15" t="s">
        <v>57</v>
      </c>
      <c r="B5" s="17">
        <v>8540</v>
      </c>
      <c r="C5" s="17">
        <v>8935</v>
      </c>
      <c r="D5" s="17">
        <v>9696</v>
      </c>
      <c r="E5" s="17">
        <v>6238</v>
      </c>
      <c r="F5" s="17">
        <v>10078</v>
      </c>
      <c r="G5" s="18" t="s">
        <v>55</v>
      </c>
      <c r="H5" s="17">
        <v>19704</v>
      </c>
      <c r="I5" s="17">
        <v>18142</v>
      </c>
      <c r="J5" s="17">
        <v>13882</v>
      </c>
      <c r="K5" s="17">
        <v>17141</v>
      </c>
      <c r="L5" s="17">
        <v>11221</v>
      </c>
      <c r="M5" s="17">
        <v>13751</v>
      </c>
      <c r="N5" s="17">
        <v>12913</v>
      </c>
      <c r="O5" s="17">
        <v>11028</v>
      </c>
      <c r="P5" s="15">
        <v>11032</v>
      </c>
      <c r="Q5" s="15">
        <v>12797</v>
      </c>
      <c r="R5" s="17">
        <v>8782</v>
      </c>
      <c r="S5" s="17">
        <v>4386</v>
      </c>
      <c r="T5" s="17">
        <v>5314</v>
      </c>
      <c r="U5" s="17">
        <v>5511</v>
      </c>
      <c r="V5" s="95">
        <v>3641</v>
      </c>
      <c r="W5" s="15"/>
      <c r="X5" s="15"/>
      <c r="Y5" s="15"/>
    </row>
    <row r="6" spans="1:25" x14ac:dyDescent="0.25">
      <c r="A6" s="15" t="s">
        <v>58</v>
      </c>
      <c r="B6" s="17">
        <v>5155</v>
      </c>
      <c r="C6" s="17">
        <v>3970</v>
      </c>
      <c r="D6" s="17">
        <v>6378</v>
      </c>
      <c r="E6" s="17">
        <v>4716</v>
      </c>
      <c r="F6" s="17">
        <v>3807</v>
      </c>
      <c r="G6" s="18" t="s">
        <v>55</v>
      </c>
      <c r="H6" s="17">
        <v>6779</v>
      </c>
      <c r="I6" s="17">
        <v>3563</v>
      </c>
      <c r="J6" s="17">
        <v>6477</v>
      </c>
      <c r="K6" s="17">
        <v>6930</v>
      </c>
      <c r="L6" s="17">
        <v>5759</v>
      </c>
      <c r="M6" s="17">
        <v>2759</v>
      </c>
      <c r="N6" s="17">
        <v>2975</v>
      </c>
      <c r="O6" s="17">
        <v>4335</v>
      </c>
      <c r="P6" s="15">
        <v>5112</v>
      </c>
      <c r="Q6" s="15">
        <v>4956</v>
      </c>
      <c r="R6" s="17">
        <v>4269</v>
      </c>
      <c r="S6" s="17"/>
      <c r="T6" s="17"/>
      <c r="U6" s="15"/>
      <c r="V6" s="15"/>
      <c r="W6" s="15"/>
      <c r="X6" s="15"/>
      <c r="Y6" s="15"/>
    </row>
    <row r="10" spans="1:25" x14ac:dyDescent="0.25">
      <c r="B10" s="89">
        <v>2019</v>
      </c>
      <c r="C10" s="89"/>
      <c r="D10" s="89"/>
      <c r="E10" s="89"/>
      <c r="F10" s="89">
        <v>2020</v>
      </c>
      <c r="G10" s="89"/>
      <c r="H10" s="89"/>
      <c r="I10" s="89"/>
      <c r="J10" s="89">
        <v>2021</v>
      </c>
      <c r="K10" s="89"/>
      <c r="L10" s="89"/>
      <c r="M10" s="89"/>
      <c r="N10" s="89">
        <v>2022</v>
      </c>
      <c r="O10" s="89"/>
      <c r="P10" s="89"/>
      <c r="Q10" s="89"/>
      <c r="R10" s="89">
        <v>2023</v>
      </c>
      <c r="S10" s="89"/>
      <c r="T10" s="89"/>
      <c r="U10" s="89"/>
      <c r="V10" s="89">
        <v>2024</v>
      </c>
      <c r="W10" s="89"/>
      <c r="X10" s="89"/>
      <c r="Y10" s="89"/>
    </row>
    <row r="11" spans="1:25" x14ac:dyDescent="0.25">
      <c r="A11" s="91" t="s">
        <v>62</v>
      </c>
      <c r="B11" s="16" t="s">
        <v>50</v>
      </c>
      <c r="C11" s="16" t="s">
        <v>51</v>
      </c>
      <c r="D11" s="16" t="s">
        <v>52</v>
      </c>
      <c r="E11" s="16" t="s">
        <v>53</v>
      </c>
      <c r="F11" s="16" t="s">
        <v>50</v>
      </c>
      <c r="G11" s="16" t="s">
        <v>51</v>
      </c>
      <c r="H11" s="16" t="s">
        <v>52</v>
      </c>
      <c r="I11" s="16" t="s">
        <v>53</v>
      </c>
      <c r="J11" s="16" t="s">
        <v>50</v>
      </c>
      <c r="K11" s="16" t="s">
        <v>51</v>
      </c>
      <c r="L11" s="16" t="s">
        <v>52</v>
      </c>
      <c r="M11" s="16" t="s">
        <v>53</v>
      </c>
      <c r="N11" s="16" t="s">
        <v>50</v>
      </c>
      <c r="O11" s="16" t="s">
        <v>51</v>
      </c>
      <c r="P11" s="32" t="s">
        <v>52</v>
      </c>
      <c r="Q11" s="32" t="s">
        <v>53</v>
      </c>
      <c r="R11" s="32" t="s">
        <v>50</v>
      </c>
      <c r="S11" s="32" t="s">
        <v>51</v>
      </c>
      <c r="T11" s="32" t="s">
        <v>52</v>
      </c>
      <c r="U11" s="32" t="s">
        <v>53</v>
      </c>
      <c r="V11" s="36" t="s">
        <v>50</v>
      </c>
      <c r="W11" s="36" t="s">
        <v>51</v>
      </c>
      <c r="X11" s="36" t="s">
        <v>52</v>
      </c>
      <c r="Y11" s="36" t="s">
        <v>53</v>
      </c>
    </row>
    <row r="12" spans="1:25" x14ac:dyDescent="0.25">
      <c r="A12" s="91"/>
      <c r="B12" s="23">
        <v>403509</v>
      </c>
      <c r="C12" s="23">
        <v>409745</v>
      </c>
      <c r="D12" s="23">
        <v>412434</v>
      </c>
      <c r="E12" s="23">
        <v>412553</v>
      </c>
      <c r="F12" s="23">
        <v>411597</v>
      </c>
      <c r="G12" s="23" t="s">
        <v>55</v>
      </c>
      <c r="H12" s="23">
        <v>396353</v>
      </c>
      <c r="I12" s="23">
        <v>420603</v>
      </c>
      <c r="J12" s="23">
        <v>413357</v>
      </c>
      <c r="K12" s="23">
        <v>420705</v>
      </c>
      <c r="L12" s="23">
        <v>425217</v>
      </c>
      <c r="M12" s="23">
        <v>433587</v>
      </c>
      <c r="N12" s="23">
        <v>425676</v>
      </c>
      <c r="O12" s="23">
        <v>432865</v>
      </c>
      <c r="P12" s="23">
        <v>441855</v>
      </c>
      <c r="Q12" s="23">
        <v>440944</v>
      </c>
      <c r="R12" s="23">
        <v>429671</v>
      </c>
      <c r="S12" s="23">
        <v>437335</v>
      </c>
      <c r="T12" s="23">
        <v>433126</v>
      </c>
      <c r="U12" s="23">
        <v>443614</v>
      </c>
      <c r="V12" s="23">
        <v>428854</v>
      </c>
      <c r="W12" s="15"/>
      <c r="X12" s="15"/>
      <c r="Y12" s="15"/>
    </row>
    <row r="15" spans="1:25" x14ac:dyDescent="0.25">
      <c r="B15" s="92">
        <v>2019</v>
      </c>
      <c r="C15" s="92"/>
      <c r="D15" s="92"/>
      <c r="E15" s="92"/>
      <c r="F15" s="93">
        <v>2020</v>
      </c>
      <c r="G15" s="93"/>
      <c r="H15" s="93"/>
      <c r="I15" s="93"/>
      <c r="J15" s="94">
        <v>2021</v>
      </c>
      <c r="K15" s="94"/>
      <c r="L15" s="94"/>
      <c r="M15" s="94"/>
      <c r="N15" s="90">
        <v>2022</v>
      </c>
      <c r="O15" s="90"/>
      <c r="P15" s="90"/>
      <c r="Q15" s="90"/>
      <c r="R15" s="90">
        <v>2023</v>
      </c>
      <c r="S15" s="90"/>
      <c r="T15" s="90"/>
      <c r="U15" s="90"/>
      <c r="V15" s="98">
        <v>2024</v>
      </c>
      <c r="W15" s="98"/>
      <c r="X15" s="98"/>
      <c r="Y15" s="98"/>
    </row>
    <row r="16" spans="1:25" x14ac:dyDescent="0.25">
      <c r="B16" s="24" t="s">
        <v>50</v>
      </c>
      <c r="C16" s="24" t="s">
        <v>51</v>
      </c>
      <c r="D16" s="24" t="s">
        <v>52</v>
      </c>
      <c r="E16" s="24" t="s">
        <v>53</v>
      </c>
      <c r="F16" s="24" t="s">
        <v>50</v>
      </c>
      <c r="G16" s="24" t="s">
        <v>51</v>
      </c>
      <c r="H16" s="24" t="s">
        <v>52</v>
      </c>
      <c r="I16" s="24" t="s">
        <v>53</v>
      </c>
      <c r="J16" s="24" t="s">
        <v>50</v>
      </c>
      <c r="K16" s="24" t="s">
        <v>51</v>
      </c>
      <c r="L16" s="24" t="s">
        <v>52</v>
      </c>
      <c r="M16" s="24" t="s">
        <v>53</v>
      </c>
      <c r="N16" s="24" t="s">
        <v>50</v>
      </c>
      <c r="O16" s="24" t="s">
        <v>51</v>
      </c>
      <c r="P16" s="24" t="s">
        <v>52</v>
      </c>
      <c r="Q16" s="24" t="s">
        <v>53</v>
      </c>
      <c r="R16" s="24" t="s">
        <v>50</v>
      </c>
      <c r="S16" s="24" t="s">
        <v>51</v>
      </c>
      <c r="T16" s="24" t="s">
        <v>52</v>
      </c>
      <c r="U16" s="24" t="s">
        <v>53</v>
      </c>
      <c r="V16" s="24" t="s">
        <v>50</v>
      </c>
      <c r="W16" s="24" t="s">
        <v>51</v>
      </c>
      <c r="X16" s="24" t="s">
        <v>52</v>
      </c>
      <c r="Y16" s="24" t="s">
        <v>53</v>
      </c>
    </row>
    <row r="17" spans="1:25" ht="45" x14ac:dyDescent="0.25">
      <c r="A17" s="25" t="s">
        <v>59</v>
      </c>
      <c r="B17" s="26">
        <f>B5/B12</f>
        <v>2.1164335863636252E-2</v>
      </c>
      <c r="C17" s="26">
        <f>C5/C12</f>
        <v>2.1806245347716264E-2</v>
      </c>
      <c r="D17" s="26">
        <f>D5/D12</f>
        <v>2.3509216020017747E-2</v>
      </c>
      <c r="E17" s="26">
        <f>E5/E12</f>
        <v>1.5120481489651026E-2</v>
      </c>
      <c r="F17" s="26">
        <f>F5/F12</f>
        <v>2.4485115294815073E-2</v>
      </c>
      <c r="G17" s="26" t="s">
        <v>61</v>
      </c>
      <c r="H17" s="26">
        <f t="shared" ref="H17:O17" si="0">H5/H12</f>
        <v>4.9713260654012964E-2</v>
      </c>
      <c r="I17" s="26">
        <f t="shared" si="0"/>
        <v>4.3133310984467536E-2</v>
      </c>
      <c r="J17" s="26">
        <f t="shared" si="0"/>
        <v>3.3583560941268686E-2</v>
      </c>
      <c r="K17" s="26">
        <f t="shared" si="0"/>
        <v>4.074351386363366E-2</v>
      </c>
      <c r="L17" s="26">
        <f t="shared" si="0"/>
        <v>2.6388879089970532E-2</v>
      </c>
      <c r="M17" s="26">
        <f t="shared" si="0"/>
        <v>3.1714511735822334E-2</v>
      </c>
      <c r="N17" s="26">
        <f t="shared" si="0"/>
        <v>3.0335278474708464E-2</v>
      </c>
      <c r="O17" s="26">
        <f t="shared" si="0"/>
        <v>2.5476765273237615E-2</v>
      </c>
      <c r="P17" s="26">
        <f>P5/P12</f>
        <v>2.4967466702877642E-2</v>
      </c>
      <c r="Q17" s="26">
        <f t="shared" ref="Q17:S17" si="1">Q5/Q12</f>
        <v>2.9021825900794659E-2</v>
      </c>
      <c r="R17" s="26">
        <f t="shared" si="1"/>
        <v>2.0438893944436556E-2</v>
      </c>
      <c r="S17" s="26">
        <f t="shared" si="1"/>
        <v>1.0028925194644838E-2</v>
      </c>
      <c r="T17" s="26">
        <f>T5/T12</f>
        <v>1.226894714240198E-2</v>
      </c>
      <c r="U17" s="26">
        <f t="shared" ref="U17:V17" si="2">U5/U12</f>
        <v>1.2422962305067018E-2</v>
      </c>
      <c r="V17" s="26">
        <f t="shared" si="2"/>
        <v>8.490068881250961E-3</v>
      </c>
      <c r="W17" s="15"/>
      <c r="X17" s="15"/>
      <c r="Y17" s="15"/>
    </row>
    <row r="18" spans="1:25" ht="47.25" x14ac:dyDescent="0.25">
      <c r="A18" s="37" t="s">
        <v>60</v>
      </c>
      <c r="B18" s="26">
        <f>B5/B3</f>
        <v>5.0730664132113579E-2</v>
      </c>
      <c r="C18" s="26">
        <f t="shared" ref="C18:O18" si="3">C5/C3</f>
        <v>5.3091613485923443E-2</v>
      </c>
      <c r="D18" s="26">
        <f t="shared" si="3"/>
        <v>5.7744188954994551E-2</v>
      </c>
      <c r="E18" s="26">
        <f t="shared" si="3"/>
        <v>3.6631628398614127E-2</v>
      </c>
      <c r="F18" s="26">
        <f t="shared" si="3"/>
        <v>6.088101681809395E-2</v>
      </c>
      <c r="G18" s="26" t="s">
        <v>61</v>
      </c>
      <c r="H18" s="26">
        <f t="shared" si="3"/>
        <v>0.1233882936420963</v>
      </c>
      <c r="I18" s="26">
        <f t="shared" si="3"/>
        <v>0.10457026589275524</v>
      </c>
      <c r="J18" s="26">
        <f t="shared" si="3"/>
        <v>8.2264191195207087E-2</v>
      </c>
      <c r="K18" s="26">
        <f t="shared" si="3"/>
        <v>0.10035655528948893</v>
      </c>
      <c r="L18" s="26">
        <f t="shared" si="3"/>
        <v>6.3620488280585571E-2</v>
      </c>
      <c r="M18" s="26">
        <f t="shared" si="3"/>
        <v>7.7016135807378455E-2</v>
      </c>
      <c r="N18" s="26">
        <f t="shared" si="3"/>
        <v>7.2307709537248577E-2</v>
      </c>
      <c r="O18" s="26">
        <f t="shared" si="3"/>
        <v>6.2273420294765375E-2</v>
      </c>
      <c r="P18" s="26">
        <f t="shared" ref="P18:S18" si="4">P5/P3</f>
        <v>6.0316123847066479E-2</v>
      </c>
      <c r="Q18" s="26">
        <f t="shared" si="4"/>
        <v>7.0568707573025399E-2</v>
      </c>
      <c r="R18" s="26">
        <f t="shared" si="4"/>
        <v>4.9594524385009824E-2</v>
      </c>
      <c r="S18" s="26">
        <f t="shared" si="4"/>
        <v>2.4505257511928575E-2</v>
      </c>
      <c r="T18" s="26">
        <f t="shared" ref="T18:U18" si="5">T5/T3</f>
        <v>2.940183802984447E-2</v>
      </c>
      <c r="U18" s="26">
        <f t="shared" si="5"/>
        <v>2.951130436645211E-2</v>
      </c>
      <c r="V18" s="26">
        <f t="shared" ref="V18" si="6">V5/V3</f>
        <v>1.9961622807017545E-2</v>
      </c>
      <c r="W18" s="15"/>
      <c r="X18" s="15"/>
      <c r="Y18" s="15"/>
    </row>
    <row r="21" spans="1:25" x14ac:dyDescent="0.25">
      <c r="A21" s="19"/>
      <c r="B21" s="22"/>
      <c r="C21" s="21"/>
      <c r="D21" s="20"/>
      <c r="E21" s="20"/>
    </row>
    <row r="22" spans="1:25" x14ac:dyDescent="0.25">
      <c r="A22" s="19"/>
      <c r="B22" s="21"/>
      <c r="C22" s="21"/>
      <c r="D22" s="20"/>
      <c r="E22" s="20"/>
    </row>
  </sheetData>
  <mergeCells count="19">
    <mergeCell ref="V10:Y10"/>
    <mergeCell ref="V1:Y1"/>
    <mergeCell ref="V15:Y15"/>
    <mergeCell ref="A11:A12"/>
    <mergeCell ref="B15:E15"/>
    <mergeCell ref="F15:I15"/>
    <mergeCell ref="J15:M15"/>
    <mergeCell ref="N15:Q15"/>
    <mergeCell ref="R1:U1"/>
    <mergeCell ref="R10:U10"/>
    <mergeCell ref="R15:U15"/>
    <mergeCell ref="B1:E1"/>
    <mergeCell ref="F1:I1"/>
    <mergeCell ref="J1:M1"/>
    <mergeCell ref="N1:Q1"/>
    <mergeCell ref="B10:E10"/>
    <mergeCell ref="F10:I10"/>
    <mergeCell ref="J10:M10"/>
    <mergeCell ref="N10:Q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"/>
  <sheetViews>
    <sheetView zoomScale="118" zoomScaleNormal="118" workbookViewId="0">
      <selection activeCell="C4" sqref="C4"/>
    </sheetView>
  </sheetViews>
  <sheetFormatPr baseColWidth="10" defaultColWidth="10.7109375" defaultRowHeight="15" x14ac:dyDescent="0.25"/>
  <cols>
    <col min="1" max="1" width="11.85546875" bestFit="1" customWidth="1"/>
    <col min="4" max="4" width="9" customWidth="1"/>
    <col min="5" max="5" width="8.5703125" customWidth="1"/>
    <col min="6" max="6" width="8.85546875" customWidth="1"/>
  </cols>
  <sheetData>
    <row r="1" spans="1:7" x14ac:dyDescent="0.25">
      <c r="A1" t="s">
        <v>43</v>
      </c>
      <c r="B1" s="13" t="s">
        <v>44</v>
      </c>
      <c r="C1" s="13" t="s">
        <v>45</v>
      </c>
      <c r="D1" s="13" t="s">
        <v>46</v>
      </c>
      <c r="E1" s="13" t="s">
        <v>47</v>
      </c>
      <c r="F1" s="13" t="s">
        <v>72</v>
      </c>
      <c r="G1" s="13" t="s">
        <v>73</v>
      </c>
    </row>
    <row r="2" spans="1:7" x14ac:dyDescent="0.25">
      <c r="A2" t="s">
        <v>30</v>
      </c>
      <c r="B2" s="105">
        <v>3.0599999999999999E-2</v>
      </c>
      <c r="C2" s="105">
        <v>2.3E-2</v>
      </c>
      <c r="D2" s="106">
        <v>3.8300000000000001E-2</v>
      </c>
      <c r="E2" s="29">
        <v>3.0300000000000001E-2</v>
      </c>
      <c r="F2" s="107">
        <v>2.41E-2</v>
      </c>
      <c r="G2" s="107">
        <v>0.02</v>
      </c>
    </row>
    <row r="3" spans="1:7" x14ac:dyDescent="0.25">
      <c r="A3" t="s">
        <v>31</v>
      </c>
      <c r="B3" s="105">
        <v>2.3599999999999999E-2</v>
      </c>
      <c r="C3" s="105"/>
      <c r="D3" s="106">
        <v>4.0500000000000001E-2</v>
      </c>
      <c r="E3" s="29">
        <v>2.5499999999999998E-2</v>
      </c>
      <c r="F3" s="107">
        <v>2.4500000000000001E-2</v>
      </c>
      <c r="G3" s="107"/>
    </row>
    <row r="4" spans="1:7" x14ac:dyDescent="0.25">
      <c r="A4" t="s">
        <v>32</v>
      </c>
      <c r="B4" s="105">
        <v>3.7999999999999999E-2</v>
      </c>
      <c r="C4" s="105">
        <v>4.2500000000000003E-2</v>
      </c>
      <c r="D4" s="106">
        <v>3.2599999999999997E-2</v>
      </c>
      <c r="E4" s="29">
        <v>2.5000000000000001E-2</v>
      </c>
      <c r="F4" s="107">
        <v>2.9399999999999999E-2</v>
      </c>
      <c r="G4" s="107"/>
    </row>
    <row r="5" spans="1:7" x14ac:dyDescent="0.25">
      <c r="A5" t="s">
        <v>33</v>
      </c>
      <c r="B5" s="105">
        <v>2.7699999999999999E-2</v>
      </c>
      <c r="C5" s="105">
        <v>2.0500000000000001E-2</v>
      </c>
      <c r="D5" s="106">
        <v>1.54E-2</v>
      </c>
      <c r="E5" s="29">
        <v>2.9000000000000001E-2</v>
      </c>
      <c r="F5" s="107">
        <v>2.9499999999999998E-2</v>
      </c>
      <c r="G5" s="107"/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07.08</vt:lpstr>
      <vt:lpstr>DATOS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veronica aguilar quintanar</dc:creator>
  <cp:lastModifiedBy>JEFATURA DE SISTEMAS</cp:lastModifiedBy>
  <cp:lastPrinted>2024-05-27T16:59:27Z</cp:lastPrinted>
  <dcterms:created xsi:type="dcterms:W3CDTF">2019-06-03T20:48:38Z</dcterms:created>
  <dcterms:modified xsi:type="dcterms:W3CDTF">2024-05-27T16:59:34Z</dcterms:modified>
</cp:coreProperties>
</file>